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部门收入总体情况表!$A$1:$L$6</definedName>
    <definedName name="_xlnm.Print_Area" localSheetId="1">部门收支总体情况表!$A$1:$D$36</definedName>
    <definedName name="_xlnm.Print_Area" localSheetId="3">部门支出总体情况表!$A$1:$G$10</definedName>
    <definedName name="_xlnm.Print_Area" localSheetId="4">财政拨款收支预算总体情况!$A$1:$D$35</definedName>
    <definedName name="_xlnm.Print_Area" localSheetId="7">项目支出情况表!$A$1:$P$9</definedName>
    <definedName name="_xlnm.Print_Area" localSheetId="8">一般公共预算“三公”经费!$A$1:$F$11</definedName>
    <definedName name="_xlnm.Print_Area" localSheetId="6">一般公共预算基本支出情况!$A$1:$F$32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<sst xmlns="http://schemas.openxmlformats.org/spreadsheetml/2006/main" count="318" uniqueCount="189">
  <si>
    <t xml:space="preserve"> </t>
  </si>
  <si>
    <t>2020年克孜勒苏自治州本级部门预算报表</t>
  </si>
  <si>
    <t>克孜勒苏柯尔克孜自治州人民代表大会常务委会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</si>
  <si>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</si>
  <si>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</si>
  <si>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</si>
  <si>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</si>
  <si>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</si>
  <si>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</si>
  <si>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</si>
  <si>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</si>
  <si>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2019年预算</t>
  </si>
  <si>
    <t>功能分类</t>
  </si>
  <si>
    <t>一般公共预算</t>
  </si>
  <si>
    <t>财政拨款（补助）</t>
  </si>
  <si>
    <t>201 一般公共服务支出</t>
  </si>
  <si>
    <t xml:space="preserve">    一般公共预算</t>
  </si>
  <si>
    <t>202 外交支出</t>
  </si>
  <si>
    <t xml:space="preserve">    政府性基金预算</t>
  </si>
  <si>
    <t>203 国防支出</t>
  </si>
  <si>
    <t>教育收费（财政专户）</t>
  </si>
  <si>
    <t>204 公共安全支出</t>
  </si>
  <si>
    <t>上级补助收入</t>
  </si>
  <si>
    <t>205 教育支出</t>
  </si>
  <si>
    <t>事业收入</t>
  </si>
  <si>
    <t>206 科学技术支出</t>
  </si>
  <si>
    <t>事业单位经营收入</t>
  </si>
  <si>
    <t>207 文化旅游体育与传媒支出</t>
  </si>
  <si>
    <t>其他收入</t>
  </si>
  <si>
    <t>208 社会保障和就业支出</t>
  </si>
  <si>
    <t>上级专项收入</t>
  </si>
  <si>
    <r>
      <rPr>
        <sz val="10"/>
        <rFont val="宋体"/>
        <charset val="134"/>
      </rPr>
      <t>2</t>
    </r>
    <r>
      <rPr>
        <sz val="9"/>
        <rFont val="仿宋_GB2312"/>
        <charset val="134"/>
      </rPr>
      <t>09社会保险基金支出</t>
    </r>
  </si>
  <si>
    <t>用事业基金弥补收支差额</t>
  </si>
  <si>
    <t>210卫生健康支出</t>
  </si>
  <si>
    <t>211 节能环保支出</t>
  </si>
  <si>
    <t>212 城乡社区支出</t>
  </si>
  <si>
    <t>213 农林水支出</t>
  </si>
  <si>
    <t>214 交通运输支出</t>
  </si>
  <si>
    <t>215 资源勘探工业信息等支出</t>
  </si>
  <si>
    <t>216 商业服务业等支出</t>
  </si>
  <si>
    <t>217 金融支出</t>
  </si>
  <si>
    <t>219 援助其他地区支出</t>
  </si>
  <si>
    <t>220 自然资源海洋气象等支出</t>
  </si>
  <si>
    <t>221 住房保障支出</t>
  </si>
  <si>
    <t>222 粮油物资储备支出</t>
  </si>
  <si>
    <r>
      <rPr>
        <sz val="10"/>
        <rFont val="宋体"/>
        <charset val="134"/>
      </rPr>
      <t>2</t>
    </r>
    <r>
      <rPr>
        <sz val="9"/>
        <rFont val="仿宋_GB2312"/>
        <charset val="134"/>
      </rPr>
      <t>23 国有资本经营预算支出</t>
    </r>
  </si>
  <si>
    <t>224灾害防治及应急管理支出</t>
  </si>
  <si>
    <t>227 预备费</t>
  </si>
  <si>
    <t>229 其他支出</t>
  </si>
  <si>
    <t>230转移性支出</t>
  </si>
  <si>
    <t>231 债务还本支出</t>
  </si>
  <si>
    <t>232 债务付息支出</t>
  </si>
  <si>
    <t>233 债务发行费用支出</t>
  </si>
  <si>
    <t>小           计</t>
  </si>
  <si>
    <t>单位上年结余（不包括国库集中支付额度结余）</t>
  </si>
  <si>
    <t>收  入  总  计</t>
  </si>
  <si>
    <t>支  出  合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</si>
  <si>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</si>
  <si>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</si>
  <si>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</si>
  <si>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</si>
  <si>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</si>
  <si>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</si>
  <si>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</si>
  <si>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单位上年结余（不包含国库集中支付额度结余）</t>
  </si>
  <si>
    <t>类</t>
  </si>
  <si>
    <t>款</t>
  </si>
  <si>
    <t>项</t>
  </si>
  <si>
    <t>**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</si>
  <si>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</si>
  <si>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</si>
  <si>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</si>
  <si>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</si>
  <si>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</si>
  <si>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</si>
  <si>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</si>
  <si>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合计</t>
  </si>
  <si>
    <t>201</t>
  </si>
  <si>
    <t>01</t>
  </si>
  <si>
    <t>行政运行（人大事务）</t>
  </si>
  <si>
    <t>预算04表</t>
  </si>
  <si>
    <t>政府性基金预算</t>
  </si>
  <si>
    <t>一、财政拨款（补助）</t>
  </si>
  <si>
    <t>201 一般公共服务</t>
  </si>
  <si>
    <t>0.00</t>
  </si>
  <si>
    <t xml:space="preserve">        一般预算拨款</t>
  </si>
  <si>
    <t>202 外交</t>
  </si>
  <si>
    <t xml:space="preserve">        基金预算拨款</t>
  </si>
  <si>
    <t>203 国防</t>
  </si>
  <si>
    <t>204 公共安全</t>
  </si>
  <si>
    <t>205 教育</t>
  </si>
  <si>
    <t>206 科学技术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</si>
  <si>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</si>
  <si>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</si>
  <si>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</si>
  <si>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</si>
  <si>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</si>
  <si>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</si>
  <si>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</si>
  <si>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</si>
  <si>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</si>
  <si>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</si>
  <si>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</si>
  <si>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220 国土资源气象等事务</t>
  </si>
  <si>
    <t>222 粮油物资储备管理事务</t>
  </si>
  <si>
    <t>228 国债还本付息支出</t>
  </si>
  <si>
    <t>231  债务还本支出</t>
  </si>
  <si>
    <t>本  年  收  入  小  计</t>
  </si>
  <si>
    <t>本  年  支  出  小  计</t>
  </si>
  <si>
    <t>230 转移性支出</t>
  </si>
  <si>
    <t>收      入      总      计</t>
  </si>
  <si>
    <t>支   出  总   计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</si>
  <si>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</si>
  <si>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</si>
  <si>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</si>
  <si>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</si>
  <si>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</si>
  <si>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</si>
  <si>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</si>
  <si>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</si>
  <si>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</si>
  <si>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</si>
  <si>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11</t>
  </si>
  <si>
    <t>差旅费</t>
  </si>
  <si>
    <t>08</t>
  </si>
  <si>
    <t>机关事业单位基本养老保险缴费</t>
  </si>
  <si>
    <t>07</t>
  </si>
  <si>
    <t>邮电费</t>
  </si>
  <si>
    <t>29</t>
  </si>
  <si>
    <t>福利费</t>
  </si>
  <si>
    <t>42</t>
  </si>
  <si>
    <t>办公用品及设备采购</t>
  </si>
  <si>
    <t>09</t>
  </si>
  <si>
    <t>奖励金</t>
  </si>
  <si>
    <t>05</t>
  </si>
  <si>
    <t>生活补助</t>
  </si>
  <si>
    <t>28</t>
  </si>
  <si>
    <t>工会经费</t>
  </si>
  <si>
    <t>办公费</t>
  </si>
  <si>
    <t>02</t>
  </si>
  <si>
    <t>津贴补贴</t>
  </si>
  <si>
    <t>13</t>
  </si>
  <si>
    <t>住房公积金</t>
  </si>
  <si>
    <t>26</t>
  </si>
  <si>
    <t>劳务费</t>
  </si>
  <si>
    <t>99</t>
  </si>
  <si>
    <t>其他商品和服务支出</t>
  </si>
  <si>
    <t>17</t>
  </si>
  <si>
    <t>公务接待费</t>
  </si>
  <si>
    <t>16</t>
  </si>
  <si>
    <t>培训费</t>
  </si>
  <si>
    <t>基本工资</t>
  </si>
  <si>
    <t>退休费</t>
  </si>
  <si>
    <t>15</t>
  </si>
  <si>
    <t>会议费</t>
  </si>
  <si>
    <t>31</t>
  </si>
  <si>
    <t>公务用车运行维护费</t>
  </si>
  <si>
    <t>03</t>
  </si>
  <si>
    <t>奖金</t>
  </si>
  <si>
    <t>印刷费</t>
  </si>
  <si>
    <t>其他对个人和家庭的补助</t>
  </si>
  <si>
    <t>离休费</t>
  </si>
  <si>
    <t>12</t>
  </si>
  <si>
    <t>其他社会保障缴费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</si>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</sst>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;;"/>
    <numFmt numFmtId="178" formatCode="#,##0.0_ "/>
    <numFmt numFmtId="179" formatCode="#,##0.0000"/>
    <numFmt numFmtId="180" formatCode="* #,##0.00;* \-#,##0.00;* &quot;&quot;??;@"/>
    <numFmt numFmtId="181" formatCode="#,##0.00_);[Red]\(#,##0.00\)"/>
    <numFmt numFmtId="182" formatCode="00"/>
    <numFmt numFmtId="183" formatCode="0000"/>
  </numFmts>
  <fonts count="30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sz val="9"/>
      <name val="仿宋_GB2312"/>
      <charset val="134"/>
    </font>
    <font>
      <sz val="10"/>
      <name val="仿宋_GB2312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8" borderId="13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4" borderId="16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13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79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1" fontId="0" fillId="0" borderId="1" xfId="0" applyNumberFormat="1" applyFill="1" applyBorder="1" applyAlignment="1" applyProtection="1">
      <alignment horizontal="right" vertical="center" wrapText="1"/>
    </xf>
    <xf numFmtId="181" fontId="0" fillId="0" borderId="1" xfId="0" applyNumberFormat="1" applyFont="1" applyFill="1" applyBorder="1" applyAlignment="1" applyProtection="1">
      <alignment horizontal="right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3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2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3" fontId="1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3" fontId="1" fillId="0" borderId="1" xfId="0" applyNumberFormat="1" applyFont="1" applyFill="1" applyBorder="1" applyAlignment="1" applyProtection="1">
      <alignment horizontal="centerContinuous" vertical="center"/>
    </xf>
    <xf numFmtId="183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1" xfId="0" applyNumberFormat="1" applyFont="1" applyFill="1" applyBorder="1" applyAlignment="1" applyProtection="1">
      <alignment horizontal="center" vertical="center"/>
    </xf>
    <xf numFmtId="18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81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1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vertical="center"/>
    </xf>
    <xf numFmtId="181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1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1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1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8" fontId="1" fillId="0" borderId="0" xfId="0" applyNumberFormat="1" applyFont="1" applyFill="1" applyAlignment="1" applyProtection="1">
      <alignment horizontal="right" vertical="center" wrapText="1"/>
    </xf>
    <xf numFmtId="180" fontId="1" fillId="0" borderId="5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Alignment="1" applyProtection="1">
      <alignment horizontal="right"/>
    </xf>
    <xf numFmtId="181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7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8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workbookViewId="0">
      <selection activeCell="A22" sqref="A22"/>
    </sheetView>
  </sheetViews>
  <sheetFormatPr defaultColWidth="9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29" t="s">
        <v>1</v>
      </c>
    </row>
    <row r="7" ht="12.75" customHeight="1" spans="5:5">
      <c r="E7" s="130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1" t="s">
        <v>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3" t="s">
        <v>3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</row>
    <row r="26" ht="12.75" customHeight="1"/>
    <row r="27" ht="12.75" customHeight="1"/>
    <row r="28" ht="12.75" customHeight="1"/>
    <row r="29" ht="42.75" customHeight="1" spans="1:23">
      <c r="A29" s="134" t="s">
        <v>4</v>
      </c>
      <c r="B29" s="130"/>
      <c r="C29" s="130"/>
      <c r="D29" s="130"/>
      <c r="E29" s="130"/>
      <c r="F29" s="130"/>
      <c r="G29" s="135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</row>
  </sheetData>
  <sheetProtection formatCells="0" formatColumns="0" formatRows="0"/>
  <pageMargins left="0.75" right="0.75" top="1" bottom="1" header="0.5" footer="0.5"/>
  <pageSetup paperSize="9" scale="75" orientation="landscape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showGridLines="0" workbookViewId="0">
      <selection activeCell="K15" sqref="K15"/>
    </sheetView>
  </sheetViews>
  <sheetFormatPr defaultColWidth="9" defaultRowHeight="11.25" outlineLevelCol="6"/>
  <cols>
    <col min="1" max="3" width="4.5" customWidth="1"/>
    <col min="4" max="4" width="26.1222222222222" customWidth="1"/>
    <col min="5" max="5" width="20" customWidth="1"/>
    <col min="6" max="7" width="18.3777777777778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186</v>
      </c>
    </row>
    <row r="2" ht="18" customHeight="1" spans="1:7">
      <c r="A2" s="4" t="s">
        <v>187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71</v>
      </c>
      <c r="B4" s="10"/>
      <c r="C4" s="10"/>
      <c r="D4" s="10"/>
      <c r="E4" s="11" t="s">
        <v>188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115</v>
      </c>
      <c r="F5" s="18" t="s">
        <v>74</v>
      </c>
      <c r="G5" s="18" t="s">
        <v>75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7777777777778" right="0.188888888888889" top="0.786805555555556" bottom="0.314583333333333" header="0" footer="0"/>
  <pageSetup paperSize="9" fitToWidth="0" orientation="landscape" horizont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G38"/>
  <sheetViews>
    <sheetView showGridLines="0" tabSelected="1" workbookViewId="0">
      <selection activeCell="C18" sqref="C18"/>
    </sheetView>
  </sheetViews>
  <sheetFormatPr defaultColWidth="9" defaultRowHeight="11.25"/>
  <cols>
    <col min="1" max="1" width="33.8777777777778" customWidth="1"/>
    <col min="2" max="2" width="20.3777777777778" customWidth="1"/>
    <col min="3" max="3" width="37.3777777777778" customWidth="1"/>
    <col min="4" max="4" width="19.3777777777778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3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125" t="s">
        <v>12</v>
      </c>
      <c r="D5" s="125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4" t="s">
        <v>14</v>
      </c>
      <c r="B6" s="94">
        <v>935.17</v>
      </c>
      <c r="C6" s="125" t="s">
        <v>15</v>
      </c>
      <c r="D6" s="125">
        <v>957.17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4" t="s">
        <v>16</v>
      </c>
      <c r="B7" s="94">
        <v>935.17</v>
      </c>
      <c r="C7" s="125" t="s">
        <v>17</v>
      </c>
      <c r="D7" s="125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94" t="s">
        <v>18</v>
      </c>
      <c r="B8" s="94"/>
      <c r="C8" s="125" t="s">
        <v>19</v>
      </c>
      <c r="D8" s="125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94" t="s">
        <v>20</v>
      </c>
      <c r="B9" s="94"/>
      <c r="C9" s="125" t="s">
        <v>21</v>
      </c>
      <c r="D9" s="125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94" t="s">
        <v>22</v>
      </c>
      <c r="B10" s="94">
        <v>10</v>
      </c>
      <c r="C10" s="125" t="s">
        <v>23</v>
      </c>
      <c r="D10" s="125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94" t="s">
        <v>24</v>
      </c>
      <c r="B11" s="94"/>
      <c r="C11" s="125" t="s">
        <v>25</v>
      </c>
      <c r="D11" s="125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94" t="s">
        <v>26</v>
      </c>
      <c r="B12" s="94"/>
      <c r="C12" s="125" t="s">
        <v>27</v>
      </c>
      <c r="D12" s="125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94" t="s">
        <v>28</v>
      </c>
      <c r="B13" s="94"/>
      <c r="C13" s="125" t="s">
        <v>29</v>
      </c>
      <c r="D13" s="125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94" t="s">
        <v>30</v>
      </c>
      <c r="B14" s="94">
        <v>12</v>
      </c>
      <c r="C14" s="125" t="s">
        <v>31</v>
      </c>
      <c r="D14" s="125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94" t="s">
        <v>32</v>
      </c>
      <c r="B15" s="94"/>
      <c r="C15" s="125" t="s">
        <v>33</v>
      </c>
      <c r="D15" s="125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94"/>
      <c r="B16" s="94"/>
      <c r="C16" s="125" t="s">
        <v>34</v>
      </c>
      <c r="D16" s="125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94"/>
      <c r="B17" s="94"/>
      <c r="C17" s="125" t="s">
        <v>35</v>
      </c>
      <c r="D17" s="125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64"/>
      <c r="B18" s="64"/>
      <c r="C18" s="125" t="s">
        <v>36</v>
      </c>
      <c r="D18" s="125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64"/>
      <c r="B19" s="64"/>
      <c r="C19" s="125" t="s">
        <v>37</v>
      </c>
      <c r="D19" s="125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64"/>
      <c r="B20" s="64"/>
      <c r="C20" s="125" t="s">
        <v>38</v>
      </c>
      <c r="D20" s="125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64"/>
      <c r="B21" s="64"/>
      <c r="C21" s="125" t="s">
        <v>39</v>
      </c>
      <c r="D21" s="125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64"/>
      <c r="B22" s="64"/>
      <c r="C22" s="125" t="s">
        <v>40</v>
      </c>
      <c r="D22" s="125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64"/>
      <c r="B23" s="64"/>
      <c r="C23" s="125" t="s">
        <v>41</v>
      </c>
      <c r="D23" s="125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64"/>
      <c r="B24" s="64"/>
      <c r="C24" s="125" t="s">
        <v>42</v>
      </c>
      <c r="D24" s="125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64"/>
      <c r="B25" s="64"/>
      <c r="C25" s="125" t="s">
        <v>43</v>
      </c>
      <c r="D25" s="125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64"/>
      <c r="B26" s="64"/>
      <c r="C26" s="125" t="s">
        <v>44</v>
      </c>
      <c r="D26" s="125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64"/>
      <c r="B27" s="64"/>
      <c r="C27" s="125" t="s">
        <v>45</v>
      </c>
      <c r="D27" s="125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64"/>
      <c r="B28" s="64"/>
      <c r="C28" s="125" t="s">
        <v>46</v>
      </c>
      <c r="D28" s="125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64"/>
      <c r="B29" s="64"/>
      <c r="C29" s="125" t="s">
        <v>47</v>
      </c>
      <c r="D29" s="125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64"/>
      <c r="B30" s="64"/>
      <c r="C30" s="125" t="s">
        <v>48</v>
      </c>
      <c r="D30" s="125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64"/>
      <c r="B31" s="64"/>
      <c r="C31" s="125" t="s">
        <v>49</v>
      </c>
      <c r="D31" s="125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64"/>
      <c r="B32" s="64"/>
      <c r="C32" s="125" t="s">
        <v>50</v>
      </c>
      <c r="D32" s="125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64"/>
      <c r="B33" s="64"/>
      <c r="C33" s="125" t="s">
        <v>51</v>
      </c>
      <c r="D33" s="125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64"/>
      <c r="B34" s="64"/>
      <c r="C34" s="125" t="s">
        <v>52</v>
      </c>
      <c r="D34" s="125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64" t="s">
        <v>53</v>
      </c>
      <c r="B35" s="64">
        <v>957.17</v>
      </c>
      <c r="C35" s="125"/>
      <c r="D35" s="125">
        <v>957.17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25" t="s">
        <v>54</v>
      </c>
      <c r="B36" s="126"/>
      <c r="C36" s="125"/>
      <c r="D36" s="125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127" t="s">
        <v>55</v>
      </c>
      <c r="B37" s="128">
        <v>957.17</v>
      </c>
      <c r="C37" s="125" t="s">
        <v>56</v>
      </c>
      <c r="D37" s="125">
        <v>957.17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9" scale="79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S27"/>
  <sheetViews>
    <sheetView showGridLines="0" workbookViewId="0">
      <selection activeCell="L7" sqref="L7"/>
    </sheetView>
  </sheetViews>
  <sheetFormatPr defaultColWidth="9" defaultRowHeight="11.25"/>
  <cols>
    <col min="1" max="3" width="9.12222222222222"/>
    <col min="4" max="4" width="19.6222222222222" customWidth="1"/>
    <col min="5" max="7" width="16.3777777777778" customWidth="1"/>
    <col min="8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57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58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3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9" t="s">
        <v>22</v>
      </c>
      <c r="I4" s="119" t="s">
        <v>26</v>
      </c>
      <c r="J4" s="119" t="s">
        <v>28</v>
      </c>
      <c r="K4" s="119" t="s">
        <v>30</v>
      </c>
      <c r="L4" s="119" t="s">
        <v>64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65</v>
      </c>
      <c r="B5" s="20" t="s">
        <v>66</v>
      </c>
      <c r="C5" s="20" t="s">
        <v>67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24" customHeight="1" spans="1:197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8" customHeight="1" spans="1:197">
      <c r="A7" s="112"/>
      <c r="B7" s="65"/>
      <c r="C7" s="65"/>
      <c r="D7" s="112"/>
      <c r="E7" s="122"/>
      <c r="F7" s="122"/>
      <c r="G7" s="122"/>
      <c r="H7" s="122"/>
      <c r="I7" s="124"/>
      <c r="J7" s="124"/>
      <c r="K7" s="124"/>
      <c r="L7" s="124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921269229078" right="0.629921269229078" top="0.78740157480315" bottom="0.708661398549718" header="0" footer="0"/>
  <pageSetup paperSize="9" fitToHeight="1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D17" sqref="D17"/>
    </sheetView>
  </sheetViews>
  <sheetFormatPr defaultColWidth="9.12222222222222" defaultRowHeight="11.25" outlineLevelCol="6"/>
  <cols>
    <col min="1" max="3" width="7.5" customWidth="1"/>
    <col min="4" max="4" width="26.1222222222222" customWidth="1"/>
    <col min="5" max="5" width="20" customWidth="1"/>
    <col min="6" max="7" width="18.3777777777778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69</v>
      </c>
    </row>
    <row r="2" ht="18" customHeight="1" spans="1:7">
      <c r="A2" s="4" t="s">
        <v>70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71</v>
      </c>
      <c r="B4" s="11"/>
      <c r="C4" s="11"/>
      <c r="D4" s="11"/>
      <c r="E4" s="11" t="s">
        <v>72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73</v>
      </c>
      <c r="F5" s="112" t="s">
        <v>74</v>
      </c>
      <c r="G5" s="112" t="s">
        <v>75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76</v>
      </c>
      <c r="E9" s="70">
        <v>957.1695</v>
      </c>
      <c r="F9" s="70">
        <v>928.1695</v>
      </c>
      <c r="G9" s="70">
        <v>29</v>
      </c>
    </row>
    <row r="10" ht="12" spans="1:7">
      <c r="A10" s="82" t="s">
        <v>77</v>
      </c>
      <c r="B10" s="83" t="s">
        <v>78</v>
      </c>
      <c r="C10" s="83" t="s">
        <v>78</v>
      </c>
      <c r="D10" s="30" t="s">
        <v>79</v>
      </c>
      <c r="E10" s="70">
        <v>957.1695</v>
      </c>
      <c r="F10" s="70">
        <v>928.1695</v>
      </c>
      <c r="G10" s="70">
        <v>29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topLeftCell="A4" workbookViewId="0">
      <selection activeCell="D22" sqref="D22"/>
    </sheetView>
  </sheetViews>
  <sheetFormatPr defaultColWidth="9.12222222222222" defaultRowHeight="11.25"/>
  <cols>
    <col min="1" max="1" width="39" customWidth="1"/>
    <col min="2" max="2" width="20.3777777777778" customWidth="1"/>
    <col min="3" max="3" width="37.3777777777778" customWidth="1"/>
    <col min="4" max="4" width="19.6222222222222" customWidth="1"/>
    <col min="5" max="5" width="19.3777777777778" customWidth="1"/>
    <col min="6" max="6" width="17.3777777777778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80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76</v>
      </c>
      <c r="C5" s="64" t="s">
        <v>12</v>
      </c>
      <c r="D5" s="64" t="s">
        <v>76</v>
      </c>
      <c r="E5" s="64" t="s">
        <v>13</v>
      </c>
      <c r="F5" s="93" t="s">
        <v>81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82</v>
      </c>
      <c r="B6" s="96">
        <v>935.17</v>
      </c>
      <c r="C6" s="97" t="s">
        <v>83</v>
      </c>
      <c r="D6" s="98">
        <f>E6</f>
        <v>935.1695</v>
      </c>
      <c r="E6" s="70">
        <v>935.1695</v>
      </c>
      <c r="F6" s="98" t="s">
        <v>84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85</v>
      </c>
      <c r="B7" s="70">
        <v>935.17</v>
      </c>
      <c r="C7" s="97" t="s">
        <v>86</v>
      </c>
      <c r="D7" s="98">
        <f t="shared" ref="D7:D32" si="0">E7</f>
        <v>0</v>
      </c>
      <c r="E7" s="70">
        <v>0</v>
      </c>
      <c r="F7" s="98" t="s">
        <v>84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87</v>
      </c>
      <c r="B8" s="101">
        <v>0</v>
      </c>
      <c r="C8" s="97" t="s">
        <v>88</v>
      </c>
      <c r="D8" s="98">
        <f t="shared" si="0"/>
        <v>0</v>
      </c>
      <c r="E8" s="70">
        <v>0</v>
      </c>
      <c r="F8" s="98" t="s">
        <v>84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/>
      <c r="C9" s="97" t="s">
        <v>89</v>
      </c>
      <c r="D9" s="98">
        <f t="shared" si="0"/>
        <v>0</v>
      </c>
      <c r="E9" s="70">
        <v>0</v>
      </c>
      <c r="F9" s="98" t="s">
        <v>84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90</v>
      </c>
      <c r="D10" s="98">
        <f t="shared" si="0"/>
        <v>0</v>
      </c>
      <c r="E10" s="70">
        <v>0</v>
      </c>
      <c r="F10" s="98" t="s">
        <v>84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91</v>
      </c>
      <c r="D11" s="98">
        <f t="shared" si="0"/>
        <v>0</v>
      </c>
      <c r="E11" s="70">
        <v>0</v>
      </c>
      <c r="F11" s="98" t="s">
        <v>84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92</v>
      </c>
      <c r="D12" s="98">
        <f t="shared" si="0"/>
        <v>0</v>
      </c>
      <c r="E12" s="70">
        <v>0</v>
      </c>
      <c r="F12" s="98" t="s">
        <v>84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93</v>
      </c>
      <c r="D13" s="98">
        <f t="shared" si="0"/>
        <v>0</v>
      </c>
      <c r="E13" s="70">
        <v>0</v>
      </c>
      <c r="F13" s="98" t="s">
        <v>84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94</v>
      </c>
      <c r="D14" s="98">
        <f t="shared" si="0"/>
        <v>0</v>
      </c>
      <c r="E14" s="70">
        <v>0</v>
      </c>
      <c r="F14" s="98" t="s">
        <v>84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95</v>
      </c>
      <c r="D15" s="98">
        <f t="shared" si="0"/>
        <v>0</v>
      </c>
      <c r="E15" s="70">
        <v>0</v>
      </c>
      <c r="F15" s="98" t="s">
        <v>84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96</v>
      </c>
      <c r="D16" s="98">
        <f t="shared" si="0"/>
        <v>0</v>
      </c>
      <c r="E16" s="70">
        <v>0</v>
      </c>
      <c r="F16" s="98" t="s">
        <v>84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97</v>
      </c>
      <c r="D17" s="98">
        <f t="shared" si="0"/>
        <v>0</v>
      </c>
      <c r="E17" s="70">
        <v>0</v>
      </c>
      <c r="F17" s="98" t="s">
        <v>84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98</v>
      </c>
      <c r="D18" s="98">
        <f t="shared" si="0"/>
        <v>0</v>
      </c>
      <c r="E18" s="70">
        <v>0</v>
      </c>
      <c r="F18" s="98" t="s">
        <v>84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99</v>
      </c>
      <c r="D19" s="98">
        <f t="shared" si="0"/>
        <v>0</v>
      </c>
      <c r="E19" s="70">
        <v>0</v>
      </c>
      <c r="F19" s="98" t="s">
        <v>84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100</v>
      </c>
      <c r="D20" s="98">
        <f t="shared" si="0"/>
        <v>0</v>
      </c>
      <c r="E20" s="70">
        <v>0</v>
      </c>
      <c r="F20" s="98" t="s">
        <v>84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101</v>
      </c>
      <c r="D21" s="98">
        <f t="shared" si="0"/>
        <v>0</v>
      </c>
      <c r="E21" s="70">
        <v>0</v>
      </c>
      <c r="F21" s="98" t="s">
        <v>84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102</v>
      </c>
      <c r="D22" s="98">
        <f t="shared" si="0"/>
        <v>0</v>
      </c>
      <c r="E22" s="70">
        <v>0</v>
      </c>
      <c r="F22" s="98" t="s">
        <v>84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41</v>
      </c>
      <c r="D23" s="98">
        <f t="shared" si="0"/>
        <v>0</v>
      </c>
      <c r="E23" s="70">
        <v>0</v>
      </c>
      <c r="F23" s="98" t="s">
        <v>84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103</v>
      </c>
      <c r="D24" s="98">
        <f t="shared" si="0"/>
        <v>0</v>
      </c>
      <c r="E24" s="70">
        <v>0</v>
      </c>
      <c r="F24" s="98" t="s">
        <v>84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43</v>
      </c>
      <c r="D25" s="98">
        <f t="shared" si="0"/>
        <v>0</v>
      </c>
      <c r="E25" s="70">
        <v>0</v>
      </c>
      <c r="F25" s="98" t="s">
        <v>84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104</v>
      </c>
      <c r="D26" s="98">
        <f t="shared" si="0"/>
        <v>0</v>
      </c>
      <c r="E26" s="70">
        <v>0</v>
      </c>
      <c r="F26" s="98" t="s">
        <v>84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47</v>
      </c>
      <c r="D27" s="98">
        <f t="shared" si="0"/>
        <v>0</v>
      </c>
      <c r="E27" s="70">
        <v>0</v>
      </c>
      <c r="F27" s="98" t="s">
        <v>84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105</v>
      </c>
      <c r="D28" s="98">
        <f t="shared" si="0"/>
        <v>0</v>
      </c>
      <c r="E28" s="70">
        <v>0</v>
      </c>
      <c r="F28" s="98" t="s">
        <v>84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48</v>
      </c>
      <c r="D29" s="98">
        <f t="shared" si="0"/>
        <v>0</v>
      </c>
      <c r="E29" s="70">
        <v>0</v>
      </c>
      <c r="F29" s="98" t="s">
        <v>84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106</v>
      </c>
      <c r="D30" s="98">
        <f t="shared" si="0"/>
        <v>0</v>
      </c>
      <c r="E30" s="70">
        <v>0</v>
      </c>
      <c r="F30" s="98" t="s">
        <v>84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51</v>
      </c>
      <c r="D31" s="98">
        <f t="shared" si="0"/>
        <v>0</v>
      </c>
      <c r="E31" s="70">
        <v>0</v>
      </c>
      <c r="F31" s="98" t="s">
        <v>84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52</v>
      </c>
      <c r="D32" s="98">
        <f t="shared" si="0"/>
        <v>0</v>
      </c>
      <c r="E32" s="70">
        <v>0</v>
      </c>
      <c r="F32" s="98" t="s">
        <v>84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107</v>
      </c>
      <c r="B33" s="98">
        <v>935.17</v>
      </c>
      <c r="C33" s="107" t="s">
        <v>108</v>
      </c>
      <c r="D33" s="98">
        <f>SUM(D6:D30)</f>
        <v>935.1695</v>
      </c>
      <c r="E33" s="108">
        <f>SUM(E6:E30)</f>
        <v>935.1695</v>
      </c>
      <c r="F33" s="98" t="s">
        <v>84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64</v>
      </c>
      <c r="B34" s="103">
        <v>0</v>
      </c>
      <c r="C34" s="19" t="s">
        <v>109</v>
      </c>
      <c r="D34" s="98">
        <f>E34</f>
        <v>0</v>
      </c>
      <c r="E34" s="70">
        <v>0</v>
      </c>
      <c r="F34" s="98" t="s">
        <v>84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110</v>
      </c>
      <c r="B35" s="108">
        <v>935.17</v>
      </c>
      <c r="C35" s="107" t="s">
        <v>111</v>
      </c>
      <c r="D35" s="108">
        <f>SUM(D33:D34)</f>
        <v>935.1695</v>
      </c>
      <c r="E35" s="108">
        <f>SUM(E33:E34)</f>
        <v>935.1695</v>
      </c>
      <c r="F35" s="98" t="s">
        <v>84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9" scale="79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2222222222222" defaultRowHeight="11.25" outlineLevelCol="6"/>
  <cols>
    <col min="1" max="3" width="6" customWidth="1"/>
    <col min="4" max="4" width="26.1222222222222" customWidth="1"/>
    <col min="5" max="5" width="20" customWidth="1"/>
    <col min="6" max="7" width="18.3777777777778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112</v>
      </c>
    </row>
    <row r="2" ht="18" customHeight="1" spans="1:7">
      <c r="A2" s="4" t="s">
        <v>113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71</v>
      </c>
      <c r="B4" s="11"/>
      <c r="C4" s="11"/>
      <c r="D4" s="11"/>
      <c r="E4" s="11" t="s">
        <v>114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115</v>
      </c>
      <c r="F5" s="18" t="s">
        <v>74</v>
      </c>
      <c r="G5" s="18" t="s">
        <v>75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76</v>
      </c>
      <c r="E9" s="31">
        <v>935.1695</v>
      </c>
      <c r="F9" s="31">
        <v>928.1695</v>
      </c>
      <c r="G9" s="31">
        <v>7</v>
      </c>
    </row>
    <row r="10" ht="12" spans="1:7">
      <c r="A10" s="82" t="s">
        <v>77</v>
      </c>
      <c r="B10" s="83" t="s">
        <v>78</v>
      </c>
      <c r="C10" s="83" t="s">
        <v>78</v>
      </c>
      <c r="D10" s="30" t="s">
        <v>79</v>
      </c>
      <c r="E10" s="31">
        <v>935.1695</v>
      </c>
      <c r="F10" s="31">
        <v>928.1695</v>
      </c>
      <c r="G10" s="31">
        <v>7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landscape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K9" sqref="J8:K9"/>
    </sheetView>
  </sheetViews>
  <sheetFormatPr defaultColWidth="9.12222222222222" defaultRowHeight="11.25" outlineLevelCol="5"/>
  <cols>
    <col min="1" max="2" width="10" customWidth="1"/>
    <col min="3" max="3" width="26.1222222222222" customWidth="1"/>
    <col min="4" max="4" width="20" customWidth="1"/>
    <col min="5" max="6" width="18.3777777777778" customWidth="1"/>
  </cols>
  <sheetData>
    <row r="1" ht="18" customHeight="1" spans="1:6">
      <c r="A1" s="2"/>
      <c r="B1" s="3"/>
      <c r="C1" s="3"/>
      <c r="D1" s="3"/>
      <c r="E1" s="3"/>
      <c r="F1" s="3" t="s">
        <v>116</v>
      </c>
    </row>
    <row r="2" ht="18" customHeight="1" spans="1:6">
      <c r="A2" s="4" t="s">
        <v>117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118</v>
      </c>
      <c r="B4" s="10"/>
      <c r="C4" s="72" t="s">
        <v>119</v>
      </c>
      <c r="D4" s="73" t="s">
        <v>115</v>
      </c>
      <c r="E4" s="12" t="s">
        <v>114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120</v>
      </c>
      <c r="F5" s="18" t="s">
        <v>121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76</v>
      </c>
      <c r="D8" s="70">
        <v>928.1695</v>
      </c>
      <c r="E8" s="77">
        <v>845.465</v>
      </c>
      <c r="F8" s="70">
        <v>82.7045</v>
      </c>
    </row>
    <row r="9" ht="12" spans="1:6">
      <c r="A9" s="74">
        <v>302</v>
      </c>
      <c r="B9" s="75" t="s">
        <v>122</v>
      </c>
      <c r="C9" s="76" t="s">
        <v>123</v>
      </c>
      <c r="D9" s="70">
        <v>11</v>
      </c>
      <c r="E9" s="77">
        <v>0</v>
      </c>
      <c r="F9" s="70">
        <v>11</v>
      </c>
    </row>
    <row r="10" ht="22.5" spans="1:6">
      <c r="A10" s="74">
        <v>301</v>
      </c>
      <c r="B10" s="75" t="s">
        <v>124</v>
      </c>
      <c r="C10" s="76" t="s">
        <v>125</v>
      </c>
      <c r="D10" s="70">
        <v>74.7188</v>
      </c>
      <c r="E10" s="77">
        <v>74.7188</v>
      </c>
      <c r="F10" s="70">
        <v>0</v>
      </c>
    </row>
    <row r="11" ht="12" spans="1:6">
      <c r="A11" s="74">
        <v>302</v>
      </c>
      <c r="B11" s="75" t="s">
        <v>126</v>
      </c>
      <c r="C11" s="76" t="s">
        <v>127</v>
      </c>
      <c r="D11" s="70">
        <v>5</v>
      </c>
      <c r="E11" s="77">
        <v>0</v>
      </c>
      <c r="F11" s="70">
        <v>5</v>
      </c>
    </row>
    <row r="12" ht="12" spans="1:6">
      <c r="A12" s="74">
        <v>302</v>
      </c>
      <c r="B12" s="75" t="s">
        <v>128</v>
      </c>
      <c r="C12" s="76" t="s">
        <v>129</v>
      </c>
      <c r="D12" s="70">
        <v>5.885</v>
      </c>
      <c r="E12" s="77">
        <v>0</v>
      </c>
      <c r="F12" s="70">
        <v>5.885</v>
      </c>
    </row>
    <row r="13" ht="12" spans="1:6">
      <c r="A13" s="74">
        <v>302</v>
      </c>
      <c r="B13" s="75" t="s">
        <v>130</v>
      </c>
      <c r="C13" s="76" t="s">
        <v>131</v>
      </c>
      <c r="D13" s="70">
        <v>10</v>
      </c>
      <c r="E13" s="77">
        <v>0</v>
      </c>
      <c r="F13" s="70">
        <v>10</v>
      </c>
    </row>
    <row r="14" ht="12" spans="1:6">
      <c r="A14" s="74">
        <v>303</v>
      </c>
      <c r="B14" s="75" t="s">
        <v>132</v>
      </c>
      <c r="C14" s="76" t="s">
        <v>133</v>
      </c>
      <c r="D14" s="70">
        <v>4.5366</v>
      </c>
      <c r="E14" s="77">
        <v>4.5366</v>
      </c>
      <c r="F14" s="70">
        <v>0</v>
      </c>
    </row>
    <row r="15" ht="12" spans="1:6">
      <c r="A15" s="74">
        <v>303</v>
      </c>
      <c r="B15" s="75" t="s">
        <v>134</v>
      </c>
      <c r="C15" s="76" t="s">
        <v>135</v>
      </c>
      <c r="D15" s="70">
        <v>0.888</v>
      </c>
      <c r="E15" s="77">
        <v>0.888</v>
      </c>
      <c r="F15" s="70">
        <v>0</v>
      </c>
    </row>
    <row r="16" ht="12" spans="1:6">
      <c r="A16" s="74">
        <v>302</v>
      </c>
      <c r="B16" s="75" t="s">
        <v>136</v>
      </c>
      <c r="C16" s="76" t="s">
        <v>137</v>
      </c>
      <c r="D16" s="70">
        <v>3.2695</v>
      </c>
      <c r="E16" s="77">
        <v>0</v>
      </c>
      <c r="F16" s="70">
        <v>3.2695</v>
      </c>
    </row>
    <row r="17" ht="12" spans="1:6">
      <c r="A17" s="74">
        <v>302</v>
      </c>
      <c r="B17" s="75" t="s">
        <v>78</v>
      </c>
      <c r="C17" s="76" t="s">
        <v>138</v>
      </c>
      <c r="D17" s="70">
        <v>8.15</v>
      </c>
      <c r="E17" s="77">
        <v>0</v>
      </c>
      <c r="F17" s="70">
        <v>8.15</v>
      </c>
    </row>
    <row r="18" ht="12" spans="1:6">
      <c r="A18" s="74">
        <v>301</v>
      </c>
      <c r="B18" s="75" t="s">
        <v>139</v>
      </c>
      <c r="C18" s="76" t="s">
        <v>140</v>
      </c>
      <c r="D18" s="70">
        <v>278.4686</v>
      </c>
      <c r="E18" s="77">
        <v>278.4686</v>
      </c>
      <c r="F18" s="70">
        <v>0</v>
      </c>
    </row>
    <row r="19" ht="12" spans="1:6">
      <c r="A19" s="74">
        <v>301</v>
      </c>
      <c r="B19" s="75" t="s">
        <v>141</v>
      </c>
      <c r="C19" s="76" t="s">
        <v>142</v>
      </c>
      <c r="D19" s="70">
        <v>53.5528</v>
      </c>
      <c r="E19" s="77">
        <v>53.5528</v>
      </c>
      <c r="F19" s="70">
        <v>0</v>
      </c>
    </row>
    <row r="20" ht="12" spans="1:6">
      <c r="A20" s="74">
        <v>302</v>
      </c>
      <c r="B20" s="75" t="s">
        <v>143</v>
      </c>
      <c r="C20" s="76" t="s">
        <v>144</v>
      </c>
      <c r="D20" s="70">
        <v>3</v>
      </c>
      <c r="E20" s="77">
        <v>0</v>
      </c>
      <c r="F20" s="70">
        <v>3</v>
      </c>
    </row>
    <row r="21" ht="12" spans="1:6">
      <c r="A21" s="74">
        <v>302</v>
      </c>
      <c r="B21" s="75" t="s">
        <v>145</v>
      </c>
      <c r="C21" s="76" t="s">
        <v>146</v>
      </c>
      <c r="D21" s="70">
        <v>0</v>
      </c>
      <c r="E21" s="77">
        <v>0</v>
      </c>
      <c r="F21" s="70">
        <v>0</v>
      </c>
    </row>
    <row r="22" ht="12" spans="1:6">
      <c r="A22" s="74">
        <v>302</v>
      </c>
      <c r="B22" s="75" t="s">
        <v>147</v>
      </c>
      <c r="C22" s="76" t="s">
        <v>148</v>
      </c>
      <c r="D22" s="70">
        <v>7</v>
      </c>
      <c r="E22" s="77">
        <v>0</v>
      </c>
      <c r="F22" s="70">
        <v>7</v>
      </c>
    </row>
    <row r="23" ht="12" spans="1:6">
      <c r="A23" s="74">
        <v>302</v>
      </c>
      <c r="B23" s="75" t="s">
        <v>149</v>
      </c>
      <c r="C23" s="76" t="s">
        <v>150</v>
      </c>
      <c r="D23" s="70">
        <v>7.4</v>
      </c>
      <c r="E23" s="77">
        <v>0</v>
      </c>
      <c r="F23" s="70">
        <v>7.4</v>
      </c>
    </row>
    <row r="24" ht="12" spans="1:6">
      <c r="A24" s="74">
        <v>301</v>
      </c>
      <c r="B24" s="75" t="s">
        <v>78</v>
      </c>
      <c r="C24" s="76" t="s">
        <v>151</v>
      </c>
      <c r="D24" s="70">
        <v>238.1244</v>
      </c>
      <c r="E24" s="77">
        <v>238.1244</v>
      </c>
      <c r="F24" s="70">
        <v>0</v>
      </c>
    </row>
    <row r="25" ht="12" spans="1:6">
      <c r="A25" s="74">
        <v>303</v>
      </c>
      <c r="B25" s="75" t="s">
        <v>139</v>
      </c>
      <c r="C25" s="76" t="s">
        <v>152</v>
      </c>
      <c r="D25" s="70">
        <v>54.6578</v>
      </c>
      <c r="E25" s="77">
        <v>54.6578</v>
      </c>
      <c r="F25" s="70">
        <v>0</v>
      </c>
    </row>
    <row r="26" ht="12" spans="1:6">
      <c r="A26" s="74">
        <v>302</v>
      </c>
      <c r="B26" s="75" t="s">
        <v>153</v>
      </c>
      <c r="C26" s="76" t="s">
        <v>154</v>
      </c>
      <c r="D26" s="70">
        <v>4</v>
      </c>
      <c r="E26" s="77">
        <v>0</v>
      </c>
      <c r="F26" s="70">
        <v>4</v>
      </c>
    </row>
    <row r="27" ht="12" spans="1:6">
      <c r="A27" s="74">
        <v>302</v>
      </c>
      <c r="B27" s="75" t="s">
        <v>155</v>
      </c>
      <c r="C27" s="76" t="s">
        <v>156</v>
      </c>
      <c r="D27" s="70">
        <v>15</v>
      </c>
      <c r="E27" s="77">
        <v>0</v>
      </c>
      <c r="F27" s="70">
        <v>15</v>
      </c>
    </row>
    <row r="28" ht="12" spans="1:6">
      <c r="A28" s="74">
        <v>301</v>
      </c>
      <c r="B28" s="75" t="s">
        <v>157</v>
      </c>
      <c r="C28" s="76" t="s">
        <v>158</v>
      </c>
      <c r="D28" s="70">
        <v>20.4077</v>
      </c>
      <c r="E28" s="77">
        <v>20.4077</v>
      </c>
      <c r="F28" s="70">
        <v>0</v>
      </c>
    </row>
    <row r="29" ht="12" spans="1:6">
      <c r="A29" s="74">
        <v>302</v>
      </c>
      <c r="B29" s="75" t="s">
        <v>139</v>
      </c>
      <c r="C29" s="76" t="s">
        <v>159</v>
      </c>
      <c r="D29" s="70">
        <v>3</v>
      </c>
      <c r="E29" s="77">
        <v>0</v>
      </c>
      <c r="F29" s="70">
        <v>3</v>
      </c>
    </row>
    <row r="30" ht="12" spans="1:6">
      <c r="A30" s="74">
        <v>303</v>
      </c>
      <c r="B30" s="75" t="s">
        <v>145</v>
      </c>
      <c r="C30" s="76" t="s">
        <v>160</v>
      </c>
      <c r="D30" s="70">
        <v>12.96</v>
      </c>
      <c r="E30" s="77">
        <v>12.96</v>
      </c>
      <c r="F30" s="70">
        <v>0</v>
      </c>
    </row>
    <row r="31" ht="12" spans="1:6">
      <c r="A31" s="74">
        <v>303</v>
      </c>
      <c r="B31" s="75" t="s">
        <v>78</v>
      </c>
      <c r="C31" s="76" t="s">
        <v>161</v>
      </c>
      <c r="D31" s="70">
        <v>34.1717</v>
      </c>
      <c r="E31" s="77">
        <v>34.1717</v>
      </c>
      <c r="F31" s="70">
        <v>0</v>
      </c>
    </row>
    <row r="32" ht="12" spans="1:6">
      <c r="A32" s="74">
        <v>301</v>
      </c>
      <c r="B32" s="75" t="s">
        <v>162</v>
      </c>
      <c r="C32" s="76" t="s">
        <v>163</v>
      </c>
      <c r="D32" s="70">
        <v>72.9786</v>
      </c>
      <c r="E32" s="77">
        <v>72.9786</v>
      </c>
      <c r="F32" s="70">
        <v>0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9" fitToHeight="100" orientation="landscape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F13" sqref="F13"/>
    </sheetView>
  </sheetViews>
  <sheetFormatPr defaultColWidth="9.12222222222222" defaultRowHeight="11.25"/>
  <cols>
    <col min="1" max="3" width="4.62222222222222" customWidth="1"/>
    <col min="4" max="4" width="34.6222222222222" customWidth="1"/>
    <col min="5" max="5" width="28" customWidth="1"/>
    <col min="6" max="6" width="18.6222222222222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164</v>
      </c>
    </row>
    <row r="2" ht="18" customHeight="1" spans="1:16">
      <c r="A2" s="56" t="s">
        <v>165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166</v>
      </c>
      <c r="B4" s="62"/>
      <c r="C4" s="62"/>
      <c r="D4" s="63" t="s">
        <v>167</v>
      </c>
      <c r="E4" s="64" t="s">
        <v>168</v>
      </c>
      <c r="F4" s="65" t="s">
        <v>169</v>
      </c>
      <c r="G4" s="64" t="s">
        <v>170</v>
      </c>
      <c r="H4" s="65" t="s">
        <v>171</v>
      </c>
      <c r="I4" s="65" t="s">
        <v>172</v>
      </c>
      <c r="J4" s="65" t="s">
        <v>173</v>
      </c>
      <c r="K4" s="65" t="s">
        <v>174</v>
      </c>
      <c r="L4" s="65" t="s">
        <v>175</v>
      </c>
      <c r="M4" s="65" t="s">
        <v>176</v>
      </c>
      <c r="N4" s="65" t="s">
        <v>177</v>
      </c>
      <c r="O4" s="65" t="s">
        <v>178</v>
      </c>
      <c r="P4" s="65" t="s">
        <v>179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76</v>
      </c>
      <c r="F8" s="70">
        <v>7</v>
      </c>
      <c r="G8" s="70">
        <v>0</v>
      </c>
      <c r="H8" s="70">
        <v>7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77</v>
      </c>
      <c r="B9" s="68" t="s">
        <v>78</v>
      </c>
      <c r="C9" s="68" t="s">
        <v>78</v>
      </c>
      <c r="D9" s="69" t="s">
        <v>79</v>
      </c>
      <c r="E9" s="68" t="s">
        <v>180</v>
      </c>
      <c r="F9" s="70">
        <v>7</v>
      </c>
      <c r="G9" s="70">
        <v>0</v>
      </c>
      <c r="H9" s="70">
        <v>7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9" scale="64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D9" sqref="D9"/>
    </sheetView>
  </sheetViews>
  <sheetFormatPr defaultColWidth="9.12222222222222" defaultRowHeight="12.75" customHeight="1" outlineLevelCol="5"/>
  <cols>
    <col min="1" max="6" width="14.3777777777778" customWidth="1"/>
    <col min="7" max="251" width="9.12222222222222" customWidth="1"/>
  </cols>
  <sheetData>
    <row r="1" customHeight="1" spans="6:6">
      <c r="F1" s="3" t="s">
        <v>181</v>
      </c>
    </row>
    <row r="2" ht="24" customHeight="1" spans="1:6">
      <c r="A2" s="36" t="s">
        <v>182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76</v>
      </c>
      <c r="B6" s="38" t="s">
        <v>183</v>
      </c>
      <c r="C6" s="38"/>
      <c r="D6" s="39" t="s">
        <v>184</v>
      </c>
      <c r="E6" s="40"/>
      <c r="F6" s="41" t="s">
        <v>148</v>
      </c>
    </row>
    <row r="7" customHeight="1" spans="1:6">
      <c r="A7" s="42"/>
      <c r="B7" s="42"/>
      <c r="C7" s="43" t="s">
        <v>115</v>
      </c>
      <c r="D7" s="41" t="s">
        <v>185</v>
      </c>
      <c r="E7" s="41" t="s">
        <v>156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66</v>
      </c>
      <c r="B10" s="50">
        <v>0</v>
      </c>
      <c r="C10" s="50">
        <v>45</v>
      </c>
      <c r="D10" s="51">
        <v>0</v>
      </c>
      <c r="E10" s="51">
        <v>45</v>
      </c>
      <c r="F10" s="51">
        <v>21</v>
      </c>
    </row>
    <row r="11" ht="11.25" spans="1:6">
      <c r="A11" s="49">
        <v>66</v>
      </c>
      <c r="B11" s="50">
        <v>0</v>
      </c>
      <c r="C11" s="50">
        <v>45</v>
      </c>
      <c r="D11" s="51">
        <v>0</v>
      </c>
      <c r="E11" s="51">
        <v>45</v>
      </c>
      <c r="F11" s="51">
        <v>21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1.14513888888889" right="0.751388888888889" top="1" bottom="1" header="0.5" footer="0.5"/>
  <pageSetup paperSize="9" orientation="landscape" horizontalDpi="60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2020-11-26T04:50:29Z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40899524</vt:i4>
  </property>
  <property fmtid="{D5CDD505-2E9C-101B-9397-08002B2CF9AE}" pid="3" name="KSOProductBuildVer">
    <vt:lpwstr>2052-11.1.0.10132</vt:lpwstr>
  </property>
</Properties>
</file>