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<sst xmlns="http://schemas.openxmlformats.org/spreadsheetml/2006/main" count="118" uniqueCount="93">
  <si>
    <t>项目支出绩效自评表</t>
  </si>
  <si>
    <t/>
  </si>
  <si>
    <t>项目名称</t>
  </si>
  <si>
    <t>克州兴安驾驶考试有限责任公司检测站路试车跑道、助车跑道及辅助设施项目</t>
  </si>
  <si>
    <t>主管部门</t>
  </si>
  <si>
    <t>克州投资开发集团有限责任公司</t>
  </si>
  <si>
    <t>实施单位</t>
  </si>
  <si>
    <t>克州兴安驾驶考试有限责任公司</t>
  </si>
  <si>
    <t>项目资金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</si>
  <si>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</si>
  <si>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</si>
  <si>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</si>
  <si>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</si>
  <si>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</si>
  <si>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</si>
  <si>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</si>
  <si>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</si>
  <si>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</si>
  <si>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</si>
  <si>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</si>
  <si>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</si>
  <si>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</si>
  <si>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</si>
  <si>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 xml:space="preserve">   根据检测站国标38900-2020标准，现有的路试跑道不能满足要求，拟进行路试跑道改造项目。项目完成后完善检测站车辆检测标准，达到行业要求。                           </t>
  </si>
  <si>
    <t xml:space="preserve">   前期完成基础规划、地面平整工作；以及拆除原辅道设施。后续完成了所有建设项目工作，全部完工并验收使用。公司项目组后续会加强培训，提升专业技术和管理能力，从而做出更专业、更精准的车辆检测报告。紧紧围绕公司发展战略目标，增强公司在克州检测行业中的地位，公司将调动一切资源，不断在实践中创新发展模式，着力推动检测水平高质量发展。同时为公司带来经济效益和社会效益。</t>
  </si>
  <si>
    <t>年度绩效指标完成情况</t>
  </si>
  <si>
    <t>一级指标</t>
  </si>
  <si>
    <t>二级指标</t>
  </si>
  <si>
    <t>三级指标</t>
  </si>
  <si>
    <t>年度指标值</t>
  </si>
  <si>
    <t>实际完成值</t>
  </si>
  <si>
    <t>完成率</t>
  </si>
  <si>
    <t>偏差原因分析及改进措施</t>
  </si>
  <si>
    <t>产出指标
(50分）</t>
  </si>
  <si>
    <t>数量指标
（20分）</t>
  </si>
  <si>
    <t>新建试车跑道（个）</t>
  </si>
  <si>
    <t>=1个</t>
  </si>
  <si>
    <t>1个</t>
  </si>
  <si>
    <t>新建试车坡道（个）</t>
  </si>
  <si>
    <t>新建拦土墙、附属防撞墙面积（平方米）</t>
  </si>
  <si>
    <t>=106平方米</t>
  </si>
  <si>
    <t>106平方米</t>
  </si>
  <si>
    <t>新建护栏长度（米）</t>
  </si>
  <si>
    <t>=428米</t>
  </si>
  <si>
    <t>428米</t>
  </si>
  <si>
    <t>购置标识、标线、指示牌数量（套）</t>
  </si>
  <si>
    <t>=1套</t>
  </si>
  <si>
    <t>1套</t>
  </si>
  <si>
    <t>购买附属摄像监控设施（套）</t>
  </si>
  <si>
    <t>质量指标
（5分）</t>
  </si>
  <si>
    <t>项目完工验收合格率(%)</t>
  </si>
  <si>
    <t>=100%</t>
  </si>
  <si>
    <t>时效指标
（5分）</t>
  </si>
  <si>
    <t>项目按期完成率(%)</t>
  </si>
  <si>
    <t>成本指标
（20分）</t>
  </si>
  <si>
    <t>新建试车跑道成本（万元）</t>
  </si>
  <si>
    <t>≤15.75万元</t>
  </si>
  <si>
    <t>15.75万元</t>
  </si>
  <si>
    <t>新建试车坡道成本（万元）</t>
  </si>
  <si>
    <t>≤3.94万元</t>
  </si>
  <si>
    <t>3.94万元</t>
  </si>
  <si>
    <t>新建拦土墙、附属防撞墙成本（万元）</t>
  </si>
  <si>
    <t>≤10.10万元</t>
  </si>
  <si>
    <t>10.10万元</t>
  </si>
  <si>
    <t>新建护栏成本（万元）</t>
  </si>
  <si>
    <t>≤6.42万元</t>
  </si>
  <si>
    <t>6.42万元</t>
  </si>
  <si>
    <t>购置标识、标线、指示牌成本（万元）</t>
  </si>
  <si>
    <t>≤4.50万元</t>
  </si>
  <si>
    <t>4.50万元</t>
  </si>
  <si>
    <t>购买附属摄像监控设施成本（万元）</t>
  </si>
  <si>
    <t>≤4.29万元</t>
  </si>
  <si>
    <t>4.29万元</t>
  </si>
  <si>
    <t>项目效益
（30分）</t>
  </si>
  <si>
    <t>经济效益指标</t>
  </si>
  <si>
    <t>效益指标</t>
  </si>
  <si>
    <t>社会效益指标
（20分）</t>
  </si>
  <si>
    <t>有效推动车辆检测水平高质量发展</t>
  </si>
  <si>
    <t>长期有效</t>
  </si>
  <si>
    <t>有效建立我司创新发展长效机制</t>
  </si>
  <si>
    <t>可持续影响指标
（10分）</t>
  </si>
  <si>
    <t>国有资本注资期限</t>
  </si>
  <si>
    <t>≥5%</t>
  </si>
  <si>
    <t>满意度指标
（10分）</t>
  </si>
  <si>
    <t>受益客户满意度(%)</t>
  </si>
  <si>
    <t>≥95%</t>
  </si>
  <si>
    <t xml:space="preserve">	≥95%</t>
  </si>
  <si>
    <t>总分</t>
  </si>
  <si>
    <t>项目负责人：</t>
  </si>
  <si>
    <t>徐万宏</t>
  </si>
  <si>
    <t>联系电话：</t>
  </si>
  <si>
    <t>经 办 人：</t>
  </si>
  <si>
    <t>李红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</si>
</sst>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17" borderId="16" applyNumberFormat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17" fillId="13" borderId="11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9" fontId="3" fillId="0" borderId="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9" fontId="3" fillId="0" borderId="2" xfId="1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66675</xdr:rowOff>
        </xdr:to>
        <xdr:sp>
          <xdr:nvSpPr>
            <xdr:cNvPr id="2049" name="HTMLCheckbox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50" name="HTMLCheckbox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51" name="HTMLCheckbox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52" name="HTMLCheckbox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53" name="HTMLCheckbox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54" name="HTMLCheckbox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55" name="HTMLCheckbox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56" name="HTMLCheckbox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57" name="HTMLCheckbox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58" name="HTMLCheckbox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59" name="HTMLCheckbox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60" name="HTMLCheckbox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61" name="HTMLCheckbox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62" name="HTMLCheckbox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63" name="HTMLCheckbox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5.xml"/><Relationship Id="rId8" Type="http://schemas.openxmlformats.org/officeDocument/2006/relationships/control" Target="../activeX/activeX4.xml"/><Relationship Id="rId7" Type="http://schemas.openxmlformats.org/officeDocument/2006/relationships/control" Target="../activeX/activeX3.xml"/><Relationship Id="rId6" Type="http://schemas.openxmlformats.org/officeDocument/2006/relationships/image" Target="../media/image2.wmf"/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0" Type="http://schemas.openxmlformats.org/officeDocument/2006/relationships/control" Target="../activeX/activeX15.xml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14.xml"/><Relationship Id="rId18" Type="http://schemas.openxmlformats.org/officeDocument/2006/relationships/control" Target="../activeX/activeX13.xml"/><Relationship Id="rId17" Type="http://schemas.openxmlformats.org/officeDocument/2006/relationships/control" Target="../activeX/activeX12.xml"/><Relationship Id="rId16" Type="http://schemas.openxmlformats.org/officeDocument/2006/relationships/image" Target="../media/image3.wmf"/><Relationship Id="rId15" Type="http://schemas.openxmlformats.org/officeDocument/2006/relationships/control" Target="../activeX/activeX11.xml"/><Relationship Id="rId14" Type="http://schemas.openxmlformats.org/officeDocument/2006/relationships/control" Target="../activeX/activeX10.xml"/><Relationship Id="rId13" Type="http://schemas.openxmlformats.org/officeDocument/2006/relationships/control" Target="../activeX/activeX9.xml"/><Relationship Id="rId12" Type="http://schemas.openxmlformats.org/officeDocument/2006/relationships/control" Target="../activeX/activeX8.xml"/><Relationship Id="rId11" Type="http://schemas.openxmlformats.org/officeDocument/2006/relationships/control" Target="../activeX/activeX7.xml"/><Relationship Id="rId10" Type="http://schemas.openxmlformats.org/officeDocument/2006/relationships/control" Target="../activeX/activeX6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37"/>
  <sheetViews>
    <sheetView tabSelected="1" workbookViewId="0">
      <selection activeCell="L32" sqref="L32"/>
    </sheetView>
  </sheetViews>
  <sheetFormatPr defaultColWidth="9" defaultRowHeight="13.5"/>
  <cols>
    <col min="3" max="3" width="13.25" customWidth="1"/>
    <col min="4" max="4" width="12.3666666666667" customWidth="1"/>
    <col min="5" max="5" width="8.93333333333333" customWidth="1"/>
    <col min="6" max="6" width="6.875" customWidth="1"/>
    <col min="7" max="7" width="12.75" customWidth="1"/>
    <col min="8" max="8" width="13" customWidth="1"/>
    <col min="9" max="10" width="3.375" customWidth="1"/>
    <col min="11" max="11" width="6.09166666666667" customWidth="1"/>
    <col min="12" max="12" width="4.275" customWidth="1"/>
    <col min="13" max="13" width="10.1416666666667" customWidth="1"/>
    <col min="14" max="14" width="12.625" customWidth="1"/>
    <col min="17" max="17" width="13.7583333333333"/>
    <col min="19" max="19" width="12.625"/>
  </cols>
  <sheetData>
    <row r="1" ht="20.2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3" t="s">
        <v>2</v>
      </c>
      <c r="B3" s="3"/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42"/>
    </row>
    <row r="4" spans="1:14">
      <c r="A4" s="3" t="s">
        <v>4</v>
      </c>
      <c r="B4" s="3"/>
      <c r="C4" s="3" t="s">
        <v>5</v>
      </c>
      <c r="D4" s="3"/>
      <c r="E4" s="3"/>
      <c r="F4" s="3"/>
      <c r="G4" s="3"/>
      <c r="H4" s="3" t="s">
        <v>6</v>
      </c>
      <c r="I4" s="3"/>
      <c r="J4" s="3" t="s">
        <v>7</v>
      </c>
      <c r="K4" s="3"/>
      <c r="L4" s="3"/>
      <c r="M4" s="3"/>
      <c r="N4" s="3"/>
    </row>
    <row r="5" ht="21" customHeight="1" spans="1:14">
      <c r="A5" s="3" t="s">
        <v>8</v>
      </c>
      <c r="B5" s="3"/>
      <c r="C5" s="3"/>
      <c r="D5" s="3"/>
      <c r="E5" s="3" t="s">
        <v>9</v>
      </c>
      <c r="F5" s="3" t="s">
        <v>10</v>
      </c>
      <c r="G5" s="3"/>
      <c r="H5" s="3" t="s">
        <v>11</v>
      </c>
      <c r="I5" s="3"/>
      <c r="J5" s="3" t="s">
        <v>12</v>
      </c>
      <c r="K5" s="3"/>
      <c r="L5" s="3" t="s">
        <v>13</v>
      </c>
      <c r="M5" s="3"/>
      <c r="N5" s="3" t="s">
        <v>14</v>
      </c>
    </row>
    <row r="6" ht="22" customHeight="1" spans="1:14">
      <c r="A6" s="3"/>
      <c r="B6" s="3"/>
      <c r="C6" s="3" t="s">
        <v>15</v>
      </c>
      <c r="D6" s="3"/>
      <c r="E6" s="3">
        <v>45</v>
      </c>
      <c r="F6" s="3">
        <v>45</v>
      </c>
      <c r="G6" s="3"/>
      <c r="H6" s="3">
        <v>45</v>
      </c>
      <c r="I6" s="3"/>
      <c r="J6" s="3">
        <v>100</v>
      </c>
      <c r="K6" s="3"/>
      <c r="L6" s="43">
        <f>H6/F6</f>
        <v>1</v>
      </c>
      <c r="M6" s="43"/>
      <c r="N6" s="3">
        <f>J6*L6</f>
        <v>100</v>
      </c>
    </row>
    <row r="7" ht="22" customHeight="1" spans="1:14">
      <c r="A7" s="3"/>
      <c r="B7" s="3"/>
      <c r="C7" s="6" t="s">
        <v>16</v>
      </c>
      <c r="D7" s="6"/>
      <c r="E7" s="6">
        <v>30.4</v>
      </c>
      <c r="F7" s="6">
        <v>30.4</v>
      </c>
      <c r="G7" s="6"/>
      <c r="H7" s="6">
        <v>30.4</v>
      </c>
      <c r="I7" s="6"/>
      <c r="J7" s="3" t="s">
        <v>17</v>
      </c>
      <c r="K7" s="3"/>
      <c r="L7" s="3" t="s">
        <v>17</v>
      </c>
      <c r="M7" s="3"/>
      <c r="N7" s="3" t="s">
        <v>17</v>
      </c>
    </row>
    <row r="8" ht="22" customHeight="1" spans="1:14">
      <c r="A8" s="3"/>
      <c r="B8" s="3"/>
      <c r="C8" s="3" t="s">
        <v>18</v>
      </c>
      <c r="D8" s="3"/>
      <c r="E8" s="3">
        <v>0</v>
      </c>
      <c r="F8" s="3">
        <v>0</v>
      </c>
      <c r="G8" s="3"/>
      <c r="H8" s="3">
        <v>0</v>
      </c>
      <c r="I8" s="3"/>
      <c r="J8" s="3" t="s">
        <v>17</v>
      </c>
      <c r="K8" s="3"/>
      <c r="L8" s="3" t="s">
        <v>17</v>
      </c>
      <c r="M8" s="3"/>
      <c r="N8" s="3" t="s">
        <v>17</v>
      </c>
    </row>
    <row r="9" ht="22" customHeight="1" spans="1:14">
      <c r="A9" s="3"/>
      <c r="B9" s="3"/>
      <c r="C9" s="3" t="s">
        <v>19</v>
      </c>
      <c r="D9" s="3"/>
      <c r="E9" s="3">
        <v>14.6</v>
      </c>
      <c r="F9" s="3">
        <v>14.6</v>
      </c>
      <c r="G9" s="3"/>
      <c r="H9" s="3">
        <v>14.6</v>
      </c>
      <c r="I9" s="3"/>
      <c r="J9" s="3" t="s">
        <v>17</v>
      </c>
      <c r="K9" s="3"/>
      <c r="L9" s="3" t="s">
        <v>17</v>
      </c>
      <c r="M9" s="3"/>
      <c r="N9" s="3" t="s">
        <v>17</v>
      </c>
    </row>
    <row r="10" spans="1:14">
      <c r="A10" s="3" t="s">
        <v>20</v>
      </c>
      <c r="B10" s="3" t="s">
        <v>21</v>
      </c>
      <c r="C10" s="3"/>
      <c r="D10" s="3"/>
      <c r="E10" s="3"/>
      <c r="F10" s="3"/>
      <c r="G10" s="3"/>
      <c r="H10" s="3" t="s">
        <v>22</v>
      </c>
      <c r="I10" s="3"/>
      <c r="J10" s="3"/>
      <c r="K10" s="3"/>
      <c r="L10" s="3"/>
      <c r="M10" s="3"/>
      <c r="N10" s="3"/>
    </row>
    <row r="11" ht="102" customHeight="1" spans="1:14">
      <c r="A11" s="3"/>
      <c r="B11" s="7" t="s">
        <v>23</v>
      </c>
      <c r="C11" s="8"/>
      <c r="D11" s="8"/>
      <c r="E11" s="8"/>
      <c r="F11" s="8"/>
      <c r="G11" s="9"/>
      <c r="H11" s="7" t="s">
        <v>24</v>
      </c>
      <c r="I11" s="8"/>
      <c r="J11" s="8"/>
      <c r="K11" s="8"/>
      <c r="L11" s="8"/>
      <c r="M11" s="8"/>
      <c r="N11" s="9"/>
    </row>
    <row r="12" ht="62" hidden="1" customHeight="1" spans="1:14">
      <c r="A12" s="10"/>
      <c r="B12" s="11"/>
      <c r="C12" s="12"/>
      <c r="D12" s="12"/>
      <c r="E12" s="12"/>
      <c r="F12" s="12"/>
      <c r="G12" s="13"/>
      <c r="H12" s="11"/>
      <c r="I12" s="12"/>
      <c r="J12" s="12"/>
      <c r="K12" s="12"/>
      <c r="L12" s="12"/>
      <c r="M12" s="12"/>
      <c r="N12" s="13"/>
    </row>
    <row r="13" spans="1:14">
      <c r="A13" s="14" t="s">
        <v>25</v>
      </c>
      <c r="B13" s="10" t="s">
        <v>26</v>
      </c>
      <c r="C13" s="10" t="s">
        <v>27</v>
      </c>
      <c r="D13" s="10" t="s">
        <v>28</v>
      </c>
      <c r="E13" s="10"/>
      <c r="F13" s="10"/>
      <c r="G13" s="10" t="s">
        <v>29</v>
      </c>
      <c r="H13" s="10" t="s">
        <v>30</v>
      </c>
      <c r="I13" s="10" t="s">
        <v>12</v>
      </c>
      <c r="J13" s="10"/>
      <c r="K13" s="14" t="s">
        <v>31</v>
      </c>
      <c r="L13" s="14" t="s">
        <v>14</v>
      </c>
      <c r="M13" s="10" t="s">
        <v>32</v>
      </c>
      <c r="N13" s="10"/>
    </row>
    <row r="14" ht="20" customHeight="1" spans="1:14">
      <c r="A14" s="15"/>
      <c r="B14" s="10"/>
      <c r="C14" s="10"/>
      <c r="D14" s="10"/>
      <c r="E14" s="10"/>
      <c r="F14" s="10"/>
      <c r="G14" s="10"/>
      <c r="H14" s="10"/>
      <c r="I14" s="10"/>
      <c r="J14" s="10"/>
      <c r="K14" s="35"/>
      <c r="L14" s="35"/>
      <c r="M14" s="10"/>
      <c r="N14" s="10"/>
    </row>
    <row r="15" ht="20" customHeight="1" spans="1:14">
      <c r="A15" s="15"/>
      <c r="B15" s="14" t="s">
        <v>33</v>
      </c>
      <c r="C15" s="16" t="s">
        <v>34</v>
      </c>
      <c r="D15" s="17" t="s">
        <v>35</v>
      </c>
      <c r="E15" s="18"/>
      <c r="F15" s="19"/>
      <c r="G15" s="20" t="s">
        <v>36</v>
      </c>
      <c r="H15" s="3" t="s">
        <v>37</v>
      </c>
      <c r="I15" s="4">
        <v>4</v>
      </c>
      <c r="J15" s="42"/>
      <c r="K15" s="44">
        <f>300/300</f>
        <v>1</v>
      </c>
      <c r="L15" s="4">
        <f>IF(K15&lt;=100%,K15*I15,I15)</f>
        <v>4</v>
      </c>
      <c r="M15" s="3"/>
      <c r="N15" s="3"/>
    </row>
    <row r="16" ht="20" customHeight="1" spans="1:14">
      <c r="A16" s="15"/>
      <c r="B16" s="15"/>
      <c r="C16" s="21"/>
      <c r="D16" s="17" t="s">
        <v>38</v>
      </c>
      <c r="E16" s="18"/>
      <c r="F16" s="19"/>
      <c r="G16" s="20" t="s">
        <v>36</v>
      </c>
      <c r="H16" s="3" t="s">
        <v>37</v>
      </c>
      <c r="I16" s="4">
        <v>4</v>
      </c>
      <c r="J16" s="42"/>
      <c r="K16" s="44">
        <f>300/300</f>
        <v>1</v>
      </c>
      <c r="L16" s="4">
        <f>IF(K16&lt;=100%,K16*I16,I16)</f>
        <v>4</v>
      </c>
      <c r="M16" s="3"/>
      <c r="N16" s="3"/>
    </row>
    <row r="17" ht="29" customHeight="1" spans="1:14">
      <c r="A17" s="15"/>
      <c r="B17" s="15"/>
      <c r="C17" s="21"/>
      <c r="D17" s="22" t="s">
        <v>39</v>
      </c>
      <c r="E17" s="23"/>
      <c r="F17" s="24"/>
      <c r="G17" s="20" t="s">
        <v>40</v>
      </c>
      <c r="H17" s="3" t="s">
        <v>41</v>
      </c>
      <c r="I17" s="4">
        <v>3</v>
      </c>
      <c r="J17" s="42"/>
      <c r="K17" s="44">
        <f>300/300</f>
        <v>1</v>
      </c>
      <c r="L17" s="4">
        <f>IF(K17&lt;=100%,K17*I17,I17)</f>
        <v>3</v>
      </c>
      <c r="M17" s="3"/>
      <c r="N17" s="3"/>
    </row>
    <row r="18" ht="20" customHeight="1" spans="1:14">
      <c r="A18" s="15"/>
      <c r="B18" s="15"/>
      <c r="C18" s="21"/>
      <c r="D18" s="17" t="s">
        <v>42</v>
      </c>
      <c r="E18" s="18"/>
      <c r="F18" s="19"/>
      <c r="G18" s="20" t="s">
        <v>43</v>
      </c>
      <c r="H18" s="3" t="s">
        <v>44</v>
      </c>
      <c r="I18" s="4">
        <v>3</v>
      </c>
      <c r="J18" s="42"/>
      <c r="K18" s="44">
        <f>300/300</f>
        <v>1</v>
      </c>
      <c r="L18" s="4">
        <f>IF(K18&lt;=100%,K18*I18,I18)</f>
        <v>3</v>
      </c>
      <c r="M18" s="3"/>
      <c r="N18" s="3"/>
    </row>
    <row r="19" ht="20" customHeight="1" spans="1:14">
      <c r="A19" s="15"/>
      <c r="B19" s="15"/>
      <c r="C19" s="21"/>
      <c r="D19" s="17" t="s">
        <v>45</v>
      </c>
      <c r="E19" s="18"/>
      <c r="F19" s="19"/>
      <c r="G19" s="20" t="s">
        <v>46</v>
      </c>
      <c r="H19" s="3" t="s">
        <v>47</v>
      </c>
      <c r="I19" s="4">
        <v>3</v>
      </c>
      <c r="J19" s="42"/>
      <c r="K19" s="44">
        <f>300/300</f>
        <v>1</v>
      </c>
      <c r="L19" s="4">
        <f>IF(K19&lt;=100%,K19*I19,I19)</f>
        <v>3</v>
      </c>
      <c r="M19" s="3"/>
      <c r="N19" s="3"/>
    </row>
    <row r="20" ht="20" customHeight="1" spans="1:14">
      <c r="A20" s="15"/>
      <c r="B20" s="15"/>
      <c r="C20" s="21"/>
      <c r="D20" s="17" t="s">
        <v>48</v>
      </c>
      <c r="E20" s="18"/>
      <c r="F20" s="19"/>
      <c r="G20" s="20" t="s">
        <v>46</v>
      </c>
      <c r="H20" s="3" t="s">
        <v>47</v>
      </c>
      <c r="I20" s="4">
        <v>3</v>
      </c>
      <c r="J20" s="42"/>
      <c r="K20" s="44">
        <f>300/300</f>
        <v>1</v>
      </c>
      <c r="L20" s="4">
        <f>IF(K20&lt;=100%,K20*I20,I20)</f>
        <v>3</v>
      </c>
      <c r="M20" s="3"/>
      <c r="N20" s="3"/>
    </row>
    <row r="21" ht="24" spans="1:14">
      <c r="A21" s="15"/>
      <c r="B21" s="15"/>
      <c r="C21" s="14" t="s">
        <v>49</v>
      </c>
      <c r="D21" s="17" t="s">
        <v>50</v>
      </c>
      <c r="E21" s="18"/>
      <c r="F21" s="19"/>
      <c r="G21" s="20" t="s">
        <v>51</v>
      </c>
      <c r="H21" s="25">
        <v>1</v>
      </c>
      <c r="I21" s="4">
        <v>5</v>
      </c>
      <c r="J21" s="42"/>
      <c r="K21" s="30">
        <v>1</v>
      </c>
      <c r="L21" s="4">
        <f t="shared" ref="L21:L31" si="0">IF(K21&lt;=100%,K21*I21,I21)</f>
        <v>5</v>
      </c>
      <c r="M21" s="3" t="s">
        <v>1</v>
      </c>
      <c r="N21" s="3"/>
    </row>
    <row r="22" ht="28" customHeight="1" spans="1:14">
      <c r="A22" s="15"/>
      <c r="B22" s="15"/>
      <c r="C22" s="14" t="s">
        <v>52</v>
      </c>
      <c r="D22" s="17" t="s">
        <v>53</v>
      </c>
      <c r="E22" s="18"/>
      <c r="F22" s="19"/>
      <c r="G22" s="20" t="s">
        <v>51</v>
      </c>
      <c r="H22" s="25">
        <v>1</v>
      </c>
      <c r="I22" s="4">
        <v>5</v>
      </c>
      <c r="J22" s="42"/>
      <c r="K22" s="30">
        <v>1</v>
      </c>
      <c r="L22" s="4">
        <f t="shared" si="0"/>
        <v>5</v>
      </c>
      <c r="M22" s="3" t="s">
        <v>1</v>
      </c>
      <c r="N22" s="3"/>
    </row>
    <row r="23" ht="20" customHeight="1" spans="1:14">
      <c r="A23" s="15"/>
      <c r="B23" s="15"/>
      <c r="C23" s="14" t="s">
        <v>54</v>
      </c>
      <c r="D23" s="17" t="s">
        <v>55</v>
      </c>
      <c r="E23" s="18"/>
      <c r="F23" s="19"/>
      <c r="G23" s="20" t="s">
        <v>56</v>
      </c>
      <c r="H23" s="3" t="s">
        <v>57</v>
      </c>
      <c r="I23" s="4">
        <v>4</v>
      </c>
      <c r="J23" s="42"/>
      <c r="K23" s="30">
        <v>1</v>
      </c>
      <c r="L23" s="4">
        <f t="shared" si="0"/>
        <v>4</v>
      </c>
      <c r="M23" s="3" t="s">
        <v>1</v>
      </c>
      <c r="N23" s="3"/>
    </row>
    <row r="24" ht="20" customHeight="1" spans="1:14">
      <c r="A24" s="15"/>
      <c r="B24" s="15"/>
      <c r="C24" s="15"/>
      <c r="D24" s="17" t="s">
        <v>58</v>
      </c>
      <c r="E24" s="18"/>
      <c r="F24" s="19"/>
      <c r="G24" s="20" t="s">
        <v>59</v>
      </c>
      <c r="H24" s="3" t="s">
        <v>60</v>
      </c>
      <c r="I24" s="4">
        <v>4</v>
      </c>
      <c r="J24" s="42"/>
      <c r="K24" s="30">
        <v>1</v>
      </c>
      <c r="L24" s="4">
        <f t="shared" si="0"/>
        <v>4</v>
      </c>
      <c r="M24" s="4"/>
      <c r="N24" s="42"/>
    </row>
    <row r="25" ht="20" customHeight="1" spans="1:14">
      <c r="A25" s="15"/>
      <c r="B25" s="15"/>
      <c r="C25" s="15"/>
      <c r="D25" s="17" t="s">
        <v>61</v>
      </c>
      <c r="E25" s="18"/>
      <c r="F25" s="19"/>
      <c r="G25" s="20" t="s">
        <v>62</v>
      </c>
      <c r="H25" s="3" t="s">
        <v>63</v>
      </c>
      <c r="I25" s="4">
        <v>3</v>
      </c>
      <c r="J25" s="42"/>
      <c r="K25" s="30">
        <v>1</v>
      </c>
      <c r="L25" s="4">
        <f t="shared" si="0"/>
        <v>3</v>
      </c>
      <c r="M25" s="4"/>
      <c r="N25" s="42"/>
    </row>
    <row r="26" ht="20" customHeight="1" spans="1:14">
      <c r="A26" s="15"/>
      <c r="B26" s="15"/>
      <c r="C26" s="15"/>
      <c r="D26" s="17" t="s">
        <v>64</v>
      </c>
      <c r="E26" s="18"/>
      <c r="F26" s="19"/>
      <c r="G26" s="20" t="s">
        <v>65</v>
      </c>
      <c r="H26" s="3" t="s">
        <v>66</v>
      </c>
      <c r="I26" s="4">
        <v>3</v>
      </c>
      <c r="J26" s="42"/>
      <c r="K26" s="30">
        <v>1</v>
      </c>
      <c r="L26" s="4">
        <f t="shared" si="0"/>
        <v>3</v>
      </c>
      <c r="M26" s="4"/>
      <c r="N26" s="42"/>
    </row>
    <row r="27" ht="20" customHeight="1" spans="1:14">
      <c r="A27" s="15"/>
      <c r="B27" s="15"/>
      <c r="C27" s="15"/>
      <c r="D27" s="17" t="s">
        <v>67</v>
      </c>
      <c r="E27" s="18"/>
      <c r="F27" s="19"/>
      <c r="G27" s="20" t="s">
        <v>68</v>
      </c>
      <c r="H27" s="3" t="s">
        <v>69</v>
      </c>
      <c r="I27" s="4">
        <v>3</v>
      </c>
      <c r="J27" s="42"/>
      <c r="K27" s="30">
        <v>1</v>
      </c>
      <c r="L27" s="4">
        <f t="shared" si="0"/>
        <v>3</v>
      </c>
      <c r="M27" s="4"/>
      <c r="N27" s="42"/>
    </row>
    <row r="28" ht="20" customHeight="1" spans="1:14">
      <c r="A28" s="15"/>
      <c r="B28" s="15"/>
      <c r="C28" s="15"/>
      <c r="D28" s="17" t="s">
        <v>70</v>
      </c>
      <c r="E28" s="18"/>
      <c r="F28" s="19"/>
      <c r="G28" s="20" t="s">
        <v>71</v>
      </c>
      <c r="H28" s="3" t="s">
        <v>72</v>
      </c>
      <c r="I28" s="4">
        <v>3</v>
      </c>
      <c r="J28" s="42"/>
      <c r="K28" s="30">
        <v>1</v>
      </c>
      <c r="L28" s="4">
        <f t="shared" si="0"/>
        <v>3</v>
      </c>
      <c r="M28" s="4"/>
      <c r="N28" s="42"/>
    </row>
    <row r="29" ht="24" customHeight="1" spans="1:14">
      <c r="A29" s="15"/>
      <c r="B29" s="10" t="s">
        <v>73</v>
      </c>
      <c r="C29" s="26" t="s">
        <v>74</v>
      </c>
      <c r="D29" s="27"/>
      <c r="E29" s="28"/>
      <c r="F29" s="29"/>
      <c r="G29" s="3"/>
      <c r="H29" s="3"/>
      <c r="I29" s="4"/>
      <c r="J29" s="42"/>
      <c r="K29" s="4"/>
      <c r="L29" s="4"/>
      <c r="M29" s="3"/>
      <c r="N29" s="3"/>
    </row>
    <row r="30" ht="27" customHeight="1" spans="1:14">
      <c r="A30" s="15"/>
      <c r="B30" s="10" t="s">
        <v>75</v>
      </c>
      <c r="C30" s="16" t="s">
        <v>76</v>
      </c>
      <c r="D30" s="27" t="s">
        <v>77</v>
      </c>
      <c r="E30" s="28"/>
      <c r="F30" s="29"/>
      <c r="G30" s="3" t="s">
        <v>78</v>
      </c>
      <c r="H30" s="30" t="s">
        <v>78</v>
      </c>
      <c r="I30" s="4">
        <v>10</v>
      </c>
      <c r="J30" s="42"/>
      <c r="K30" s="30">
        <v>1</v>
      </c>
      <c r="L30" s="4">
        <v>10</v>
      </c>
      <c r="M30" s="45"/>
      <c r="N30" s="45"/>
    </row>
    <row r="31" ht="25" customHeight="1" spans="1:14">
      <c r="A31" s="15"/>
      <c r="B31" s="10"/>
      <c r="C31" s="21"/>
      <c r="D31" s="31" t="s">
        <v>79</v>
      </c>
      <c r="E31" s="32"/>
      <c r="F31" s="33"/>
      <c r="G31" s="3" t="s">
        <v>78</v>
      </c>
      <c r="H31" s="34" t="s">
        <v>78</v>
      </c>
      <c r="I31" s="46">
        <v>10</v>
      </c>
      <c r="J31" s="47"/>
      <c r="K31" s="30">
        <v>1</v>
      </c>
      <c r="L31" s="4">
        <v>10</v>
      </c>
      <c r="M31" s="48"/>
      <c r="N31" s="49"/>
    </row>
    <row r="32" ht="22" customHeight="1" spans="1:14">
      <c r="A32" s="15"/>
      <c r="B32" s="10" t="s">
        <v>75</v>
      </c>
      <c r="C32" s="10" t="s">
        <v>80</v>
      </c>
      <c r="D32" s="27" t="s">
        <v>81</v>
      </c>
      <c r="E32" s="28"/>
      <c r="F32" s="29"/>
      <c r="G32" s="3" t="s">
        <v>82</v>
      </c>
      <c r="H32" s="25">
        <v>0.05</v>
      </c>
      <c r="I32" s="4">
        <v>10</v>
      </c>
      <c r="J32" s="42"/>
      <c r="K32" s="30">
        <v>1</v>
      </c>
      <c r="L32" s="4">
        <v>10</v>
      </c>
      <c r="M32" s="10" t="s">
        <v>1</v>
      </c>
      <c r="N32" s="10"/>
    </row>
    <row r="33" ht="28" customHeight="1" spans="1:14">
      <c r="A33" s="35"/>
      <c r="B33" s="36" t="s">
        <v>83</v>
      </c>
      <c r="C33" s="3" t="s">
        <v>83</v>
      </c>
      <c r="D33" s="27" t="s">
        <v>84</v>
      </c>
      <c r="E33" s="28"/>
      <c r="F33" s="29"/>
      <c r="G33" s="3" t="s">
        <v>85</v>
      </c>
      <c r="H33" s="3" t="s">
        <v>86</v>
      </c>
      <c r="I33" s="4">
        <v>10</v>
      </c>
      <c r="J33" s="42"/>
      <c r="K33" s="30">
        <v>1</v>
      </c>
      <c r="L33" s="4">
        <v>10</v>
      </c>
      <c r="M33" s="4"/>
      <c r="N33" s="42"/>
    </row>
    <row r="34" spans="1:14">
      <c r="A34" s="10"/>
      <c r="B34" s="10"/>
      <c r="C34" s="10"/>
      <c r="D34" s="22"/>
      <c r="E34" s="23"/>
      <c r="F34" s="24"/>
      <c r="G34" s="10"/>
      <c r="H34" s="10"/>
      <c r="I34" s="50"/>
      <c r="J34" s="51"/>
      <c r="K34" s="50"/>
      <c r="L34" s="51"/>
      <c r="M34" s="52"/>
      <c r="N34" s="53"/>
    </row>
    <row r="35" spans="1:14">
      <c r="A35" s="37" t="s">
        <v>87</v>
      </c>
      <c r="B35" s="37"/>
      <c r="C35" s="37"/>
      <c r="D35" s="37"/>
      <c r="E35" s="37"/>
      <c r="F35" s="37"/>
      <c r="G35" s="37"/>
      <c r="H35" s="37"/>
      <c r="I35" s="37">
        <v>90</v>
      </c>
      <c r="J35" s="37"/>
      <c r="K35" s="37">
        <v>90</v>
      </c>
      <c r="L35" s="37"/>
      <c r="M35" s="10"/>
      <c r="N35" s="10"/>
    </row>
    <row r="36" spans="1:14">
      <c r="A36" s="38" t="s">
        <v>88</v>
      </c>
      <c r="B36" s="38"/>
      <c r="C36" s="39" t="s">
        <v>89</v>
      </c>
      <c r="D36" s="39"/>
      <c r="E36" s="39"/>
      <c r="F36" s="38" t="s">
        <v>90</v>
      </c>
      <c r="G36" s="38"/>
      <c r="H36" s="38"/>
      <c r="I36" s="38"/>
      <c r="J36" s="39">
        <v>13319087869</v>
      </c>
      <c r="K36" s="39"/>
      <c r="L36" s="39"/>
      <c r="M36" s="39"/>
      <c r="N36" s="39"/>
    </row>
    <row r="37" spans="1:14">
      <c r="A37" s="40" t="s">
        <v>91</v>
      </c>
      <c r="B37" s="40"/>
      <c r="C37" s="41" t="s">
        <v>92</v>
      </c>
      <c r="D37" s="41"/>
      <c r="E37" s="41"/>
      <c r="F37" s="40" t="s">
        <v>90</v>
      </c>
      <c r="G37" s="40"/>
      <c r="H37" s="40"/>
      <c r="I37" s="40"/>
      <c r="J37" s="54">
        <v>13899492068</v>
      </c>
      <c r="K37" s="54"/>
      <c r="L37" s="54"/>
      <c r="M37" s="54"/>
      <c r="N37" s="54"/>
    </row>
  </sheetData>
  <mergeCells count="124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5:F15"/>
    <mergeCell ref="I15:J15"/>
    <mergeCell ref="M15:N15"/>
    <mergeCell ref="D16:F16"/>
    <mergeCell ref="I16:J16"/>
    <mergeCell ref="M16:N16"/>
    <mergeCell ref="D17:F17"/>
    <mergeCell ref="I17:J17"/>
    <mergeCell ref="M17:N17"/>
    <mergeCell ref="D18:F18"/>
    <mergeCell ref="I18:J18"/>
    <mergeCell ref="M18:N18"/>
    <mergeCell ref="D19:F19"/>
    <mergeCell ref="I19:J19"/>
    <mergeCell ref="M19:N19"/>
    <mergeCell ref="D20:F20"/>
    <mergeCell ref="I20:J20"/>
    <mergeCell ref="M20:N20"/>
    <mergeCell ref="D21:F21"/>
    <mergeCell ref="I21:J21"/>
    <mergeCell ref="M21:N21"/>
    <mergeCell ref="D22:F22"/>
    <mergeCell ref="I22:J22"/>
    <mergeCell ref="M22:N22"/>
    <mergeCell ref="D23:F23"/>
    <mergeCell ref="I23:J23"/>
    <mergeCell ref="M23:N23"/>
    <mergeCell ref="D24:F24"/>
    <mergeCell ref="I24:J24"/>
    <mergeCell ref="M24:N24"/>
    <mergeCell ref="D25:F25"/>
    <mergeCell ref="I25:J25"/>
    <mergeCell ref="M25:N25"/>
    <mergeCell ref="D26:F26"/>
    <mergeCell ref="I26:J26"/>
    <mergeCell ref="M26:N26"/>
    <mergeCell ref="D27:F27"/>
    <mergeCell ref="I27:J27"/>
    <mergeCell ref="M27:N27"/>
    <mergeCell ref="D28:F28"/>
    <mergeCell ref="I28:J28"/>
    <mergeCell ref="M28:N28"/>
    <mergeCell ref="D29:F29"/>
    <mergeCell ref="I29:J29"/>
    <mergeCell ref="M29:N29"/>
    <mergeCell ref="D30:F30"/>
    <mergeCell ref="I30:J30"/>
    <mergeCell ref="M30:N30"/>
    <mergeCell ref="D31:F31"/>
    <mergeCell ref="I31:J31"/>
    <mergeCell ref="M31:N31"/>
    <mergeCell ref="D32:F32"/>
    <mergeCell ref="I32:J32"/>
    <mergeCell ref="M32:N32"/>
    <mergeCell ref="D33:F33"/>
    <mergeCell ref="I33:J33"/>
    <mergeCell ref="M33:N33"/>
    <mergeCell ref="M34:N34"/>
    <mergeCell ref="A35:H35"/>
    <mergeCell ref="I35:J35"/>
    <mergeCell ref="K35:L35"/>
    <mergeCell ref="M35:N35"/>
    <mergeCell ref="A36:B36"/>
    <mergeCell ref="C36:E36"/>
    <mergeCell ref="F36:I36"/>
    <mergeCell ref="J36:N36"/>
    <mergeCell ref="A37:B37"/>
    <mergeCell ref="C37:E37"/>
    <mergeCell ref="F37:I37"/>
    <mergeCell ref="J37:N37"/>
    <mergeCell ref="A10:A11"/>
    <mergeCell ref="A13:A33"/>
    <mergeCell ref="B13:B14"/>
    <mergeCell ref="B15:B28"/>
    <mergeCell ref="B29:B32"/>
    <mergeCell ref="C13:C14"/>
    <mergeCell ref="C15:C20"/>
    <mergeCell ref="C23:C28"/>
    <mergeCell ref="C30:C31"/>
    <mergeCell ref="G13:G14"/>
    <mergeCell ref="H13:H14"/>
    <mergeCell ref="K13:K14"/>
    <mergeCell ref="L13:L14"/>
    <mergeCell ref="A5:B9"/>
    <mergeCell ref="D13:F14"/>
    <mergeCell ref="I13:J14"/>
    <mergeCell ref="M13:N14"/>
  </mergeCells>
  <pageMargins left="0.432638888888889" right="0.472222222222222" top="0.75" bottom="0.75" header="0.3" footer="0.3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M24" sqref="M24"/>
    </sheetView>
  </sheetViews>
  <sheetFormatPr defaultColWidth="9" defaultRowHeight="13.5"/>
  <sheetData/>
  <pageMargins left="0.75" right="0.75" top="1" bottom="1" header="0.5" footer="0.5"/>
  <headerFooter/>
  <drawing r:id="rId1"/>
  <legacyDrawing r:id="rId2"/>
  <controls>
    <mc:AlternateContent xmlns:mc="http://schemas.openxmlformats.org/markup-compatibility/2006">
      <mc:Choice Requires="x14">
        <control shapeId="2049" r:id="rId3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49" r:id="rId3"/>
      </mc:Fallback>
    </mc:AlternateContent>
    <mc:AlternateContent xmlns:mc="http://schemas.openxmlformats.org/markup-compatibility/2006">
      <mc:Choice Requires="x14">
        <control shapeId="2050" r:id="rId5">
          <controlPr defaultSize="0" r:id="rId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50" r:id="rId5"/>
      </mc:Fallback>
    </mc:AlternateContent>
    <mc:AlternateContent xmlns:mc="http://schemas.openxmlformats.org/markup-compatibility/2006">
      <mc:Choice Requires="x14">
        <control shapeId="2051" r:id="rId7">
          <controlPr defaultSize="0" r:id="rId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51" r:id="rId7"/>
      </mc:Fallback>
    </mc:AlternateContent>
    <mc:AlternateContent xmlns:mc="http://schemas.openxmlformats.org/markup-compatibility/2006">
      <mc:Choice Requires="x14">
        <control shapeId="2052" r:id="rId8">
          <controlPr defaultSize="0" r:id="rId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52" r:id="rId8"/>
      </mc:Fallback>
    </mc:AlternateContent>
    <mc:AlternateContent xmlns:mc="http://schemas.openxmlformats.org/markup-compatibility/2006">
      <mc:Choice Requires="x14">
        <control shapeId="2053" r:id="rId9">
          <controlPr defaultSize="0" r:id="rId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53" r:id="rId9"/>
      </mc:Fallback>
    </mc:AlternateContent>
    <mc:AlternateContent xmlns:mc="http://schemas.openxmlformats.org/markup-compatibility/2006">
      <mc:Choice Requires="x14">
        <control shapeId="2054" r:id="rId10">
          <controlPr defaultSize="0" r:id="rId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54" r:id="rId10"/>
      </mc:Fallback>
    </mc:AlternateContent>
    <mc:AlternateContent xmlns:mc="http://schemas.openxmlformats.org/markup-compatibility/2006">
      <mc:Choice Requires="x14">
        <control shapeId="2055" r:id="rId11">
          <controlPr defaultSize="0" r:id="rId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55" r:id="rId11"/>
      </mc:Fallback>
    </mc:AlternateContent>
    <mc:AlternateContent xmlns:mc="http://schemas.openxmlformats.org/markup-compatibility/2006">
      <mc:Choice Requires="x14">
        <control shapeId="2056" r:id="rId12">
          <controlPr defaultSize="0" r:id="rId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56" r:id="rId12"/>
      </mc:Fallback>
    </mc:AlternateContent>
    <mc:AlternateContent xmlns:mc="http://schemas.openxmlformats.org/markup-compatibility/2006">
      <mc:Choice Requires="x14">
        <control shapeId="2057" r:id="rId13">
          <controlPr defaultSize="0" r:id="rId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57" r:id="rId13"/>
      </mc:Fallback>
    </mc:AlternateContent>
    <mc:AlternateContent xmlns:mc="http://schemas.openxmlformats.org/markup-compatibility/2006">
      <mc:Choice Requires="x14">
        <control shapeId="2058" r:id="rId14">
          <controlPr defaultSize="0" r:id="rId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58" r:id="rId14"/>
      </mc:Fallback>
    </mc:AlternateContent>
    <mc:AlternateContent xmlns:mc="http://schemas.openxmlformats.org/markup-compatibility/2006">
      <mc:Choice Requires="x14">
        <control shapeId="2059" r:id="rId15">
          <controlPr defaultSize="0" r:id="rId1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59" r:id="rId15"/>
      </mc:Fallback>
    </mc:AlternateContent>
    <mc:AlternateContent xmlns:mc="http://schemas.openxmlformats.org/markup-compatibility/2006">
      <mc:Choice Requires="x14">
        <control shapeId="2060" r:id="rId17">
          <controlPr defaultSize="0" r:id="rId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60" r:id="rId17"/>
      </mc:Fallback>
    </mc:AlternateContent>
    <mc:AlternateContent xmlns:mc="http://schemas.openxmlformats.org/markup-compatibility/2006">
      <mc:Choice Requires="x14">
        <control shapeId="2061" r:id="rId18">
          <controlPr defaultSize="0" r:id="rId1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61" r:id="rId18"/>
      </mc:Fallback>
    </mc:AlternateContent>
    <mc:AlternateContent xmlns:mc="http://schemas.openxmlformats.org/markup-compatibility/2006">
      <mc:Choice Requires="x14">
        <control shapeId="2062" r:id="rId19">
          <controlPr defaultSize="0" r:id="rId1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62" r:id="rId19"/>
      </mc:Fallback>
    </mc:AlternateContent>
    <mc:AlternateContent xmlns:mc="http://schemas.openxmlformats.org/markup-compatibility/2006">
      <mc:Choice Requires="x14">
        <control shapeId="2063" r:id="rId20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63" r:id="rId20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马新红</cp:lastModifiedBy>
  <dcterms:created xsi:type="dcterms:W3CDTF">2020-11-30T10:15:00Z</dcterms:created>
  <dcterms:modified xsi:type="dcterms:W3CDTF">2023-08-15T03:58:58Z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C343CA718558492FB4C2109F1C5EAA1A</vt:lpwstr>
  </property>
  <property fmtid="{D5CDD505-2E9C-101B-9397-08002B2CF9AE}" pid="3" name="KSOProductBuildVer">
    <vt:lpwstr>2052-11.8.6.9023</vt:lpwstr>
  </property>
  <property fmtid="{D5CDD505-2E9C-101B-9397-08002B2CF9AE}" pid="4" name="KSOReadingLayout">
    <vt:bool>false</vt:bool>
  </property>
</Properties>
</file>