
<file path=[Content_Types].xml><?xml version="1.0" encoding="utf-8"?>
<Types xmlns="http://schemas.openxmlformats.org/package/2006/content-types">
  <Default Extension="vml" ContentType="application/vnd.openxmlformats-officedocument.vmlDrawi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10.bin" ContentType="application/vnd.ms-office.activeX"/>
  <Override PartName="/xl/activeX/activeX10.xml" ContentType="application/vnd.ms-office.activeX+xml"/>
  <Override PartName="/xl/activeX/activeX11.bin" ContentType="application/vnd.ms-office.activeX"/>
  <Override PartName="/xl/activeX/activeX11.xml" ContentType="application/vnd.ms-office.activeX+xml"/>
  <Override PartName="/xl/activeX/activeX12.bin" ContentType="application/vnd.ms-office.activeX"/>
  <Override PartName="/xl/activeX/activeX12.xml" ContentType="application/vnd.ms-office.activeX+xml"/>
  <Override PartName="/xl/activeX/activeX13.bin" ContentType="application/vnd.ms-office.activeX"/>
  <Override PartName="/xl/activeX/activeX13.xml" ContentType="application/vnd.ms-office.activeX+xml"/>
  <Override PartName="/xl/activeX/activeX14.bin" ContentType="application/vnd.ms-office.activeX"/>
  <Override PartName="/xl/activeX/activeX14.xml" ContentType="application/vnd.ms-office.activeX+xml"/>
  <Override PartName="/xl/activeX/activeX15.bin" ContentType="application/vnd.ms-office.activeX"/>
  <Override PartName="/xl/activeX/activeX15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activeX/activeX6.bin" ContentType="application/vnd.ms-office.activeX"/>
  <Override PartName="/xl/activeX/activeX6.xml" ContentType="application/vnd.ms-office.activeX+xml"/>
  <Override PartName="/xl/activeX/activeX7.bin" ContentType="application/vnd.ms-office.activeX"/>
  <Override PartName="/xl/activeX/activeX7.xml" ContentType="application/vnd.ms-office.activeX+xml"/>
  <Override PartName="/xl/activeX/activeX8.bin" ContentType="application/vnd.ms-office.activeX"/>
  <Override PartName="/xl/activeX/activeX8.xml" ContentType="application/vnd.ms-office.activeX+xml"/>
  <Override PartName="/xl/activeX/activeX9.bin" ContentType="application/vnd.ms-office.activeX"/>
  <Override PartName="/xl/activeX/activeX9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<sst xmlns="http://schemas.openxmlformats.org/spreadsheetml/2006/main" count="114" uniqueCount="77">
  <si>
    <t>项目支出绩效自评表</t>
  </si>
  <si>
    <t/>
  </si>
  <si>
    <t>项目名称</t>
  </si>
  <si>
    <t>新增钢结构检测及房建检测仪器设备项目</t>
  </si>
  <si>
    <t>主管部门</t>
  </si>
  <si>
    <t>克州投资开发集团有限责任公司</t>
  </si>
  <si>
    <t>实施单位</t>
  </si>
  <si>
    <t>克州众信建设工程质量检测有限责任公司</t>
  </si>
  <si>
    <t>项目资金
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</si>
  <si>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</si>
  <si>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</si>
  <si>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</si>
  <si>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</si>
  <si>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</si>
  <si>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</si>
  <si>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</si>
  <si>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</si>
  <si>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</si>
  <si>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</si>
  <si>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</si>
  <si>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</si>
  <si>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</si>
  <si>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</si>
  <si>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 xml:space="preserve">为了更好地服务于当地工程的客户，满足其检测需求。公司对当地目前检测市场进行了调查，目前克州对钢结构检测均委托喀什或乌鲁木齐试验室进行检测，目前克州该项目检测处于空缺，且随着我公司承接房建类检测业务的逐渐增多，需购进部分房建类检测设备，目前我公司试验场地宽敞，新购检测仪器设备也有地方放置，同时我公司的优势是国有企业，质量要求目标高，工程的老板还是相信国有企业的信誉度，故我公司新增钢结构检测及房建检测仪器设备项目具备良好条件。增加新增钢结构检测及房建检测仪器设备项目，后续能给公司带来可观的财务收入。                      </t>
  </si>
  <si>
    <t>为了更好地服务于当地工程的客户，满足其检测需求。我公司已购置28.6万元钢结构检测设备与28.4万元房建类检测设备，目前购置的检测仪器设备均已完成仪器设备的鉴定，且已完成钢结构检测项目的资质增减，后续将增加公司财务收入。</t>
  </si>
  <si>
    <t>一级指标</t>
  </si>
  <si>
    <t>二级指标</t>
  </si>
  <si>
    <t>三级指标</t>
  </si>
  <si>
    <t>年度指标值</t>
  </si>
  <si>
    <t>实际完成值</t>
  </si>
  <si>
    <t>完成率</t>
  </si>
  <si>
    <t>偏差原因分析及改进措施</t>
  </si>
  <si>
    <t>年度绩效指标完成情况</t>
  </si>
  <si>
    <t>产出指标
(50分）</t>
  </si>
  <si>
    <t>数量指标（20）</t>
  </si>
  <si>
    <t>购置钢结构检测设备（批）</t>
  </si>
  <si>
    <t>=1批</t>
  </si>
  <si>
    <t>产出指标</t>
  </si>
  <si>
    <t>购置房建检测设备（批）</t>
  </si>
  <si>
    <t>质量指标（10）</t>
  </si>
  <si>
    <t>购置设备验收合格率（%）</t>
  </si>
  <si>
    <t>=100%</t>
  </si>
  <si>
    <t>时效指标（10）</t>
  </si>
  <si>
    <t>项目完成及时率（%）</t>
  </si>
  <si>
    <t>成本指标（10）</t>
  </si>
  <si>
    <t>购置钢结构检测设备（万元）</t>
  </si>
  <si>
    <t>≤30万元</t>
  </si>
  <si>
    <t>28.6万元</t>
  </si>
  <si>
    <t>偏差原因：本公司出于节约成本，优化经营考虑，采取询价采购，使用最低价购买设备。改进措施：优化预算管理，节约成本。</t>
  </si>
  <si>
    <t>购置房建检测设备（万元）</t>
  </si>
  <si>
    <t>28.4万元</t>
  </si>
  <si>
    <t>偏差原因：本公司出于节约成本，优化经营考虑，采取询价采购，使用最低价购买设备。</t>
  </si>
  <si>
    <t>效益指标（30分）</t>
  </si>
  <si>
    <t>经济效益指标（10）</t>
  </si>
  <si>
    <t>企业利润增长率（%）</t>
  </si>
  <si>
    <t>≥65%</t>
  </si>
  <si>
    <t>效益指标</t>
  </si>
  <si>
    <t>社会效益指标（10）</t>
  </si>
  <si>
    <t>新增就业人数（人）</t>
  </si>
  <si>
    <t>≥4人</t>
  </si>
  <si>
    <t>4人</t>
  </si>
  <si>
    <t>生态效益指标</t>
  </si>
  <si>
    <t>可持续影响指标（10）</t>
  </si>
  <si>
    <t>推动房建工程质量检测高质量发展</t>
  </si>
  <si>
    <t>长期推动</t>
  </si>
  <si>
    <t>满意度指标
（10分）</t>
  </si>
  <si>
    <t>满意度指标（5）</t>
  </si>
  <si>
    <t>受益企业满意度（%）</t>
  </si>
  <si>
    <t>≥95%</t>
  </si>
  <si>
    <t xml:space="preserve">	=95%</t>
  </si>
  <si>
    <t>受用工作人员满意度（%）</t>
  </si>
  <si>
    <t>总分</t>
  </si>
  <si>
    <t>项目负责人：</t>
  </si>
  <si>
    <t>徐艳</t>
  </si>
  <si>
    <t>联系电话：</t>
  </si>
  <si>
    <t>经 办 人：</t>
  </si>
  <si>
    <t>李蓉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</si>
</sst>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5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5" borderId="12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6" fillId="4" borderId="11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/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9" fontId="3" fillId="0" borderId="1" xfId="1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9" fontId="0" fillId="0" borderId="0" xfId="1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257175</xdr:colOff>
          <xdr:row>1</xdr:row>
          <xdr:rowOff>66675</xdr:rowOff>
        </xdr:to>
        <xdr:sp>
          <xdr:nvSpPr>
            <xdr:cNvPr id="2049" name="HTMLCheckbox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257175</xdr:colOff>
          <xdr:row>1</xdr:row>
          <xdr:rowOff>66675</xdr:rowOff>
        </xdr:to>
        <xdr:sp>
          <xdr:nvSpPr>
            <xdr:cNvPr id="2050" name="HTMLCheckbox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685800" y="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257175</xdr:colOff>
          <xdr:row>1</xdr:row>
          <xdr:rowOff>66675</xdr:rowOff>
        </xdr:to>
        <xdr:sp>
          <xdr:nvSpPr>
            <xdr:cNvPr id="2051" name="HTMLCheckbox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685800" y="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257175</xdr:colOff>
          <xdr:row>1</xdr:row>
          <xdr:rowOff>66675</xdr:rowOff>
        </xdr:to>
        <xdr:sp>
          <xdr:nvSpPr>
            <xdr:cNvPr id="2052" name="HTMLCheckbox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685800" y="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257175</xdr:colOff>
          <xdr:row>1</xdr:row>
          <xdr:rowOff>66675</xdr:rowOff>
        </xdr:to>
        <xdr:sp>
          <xdr:nvSpPr>
            <xdr:cNvPr id="2053" name="HTMLCheckbox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85800" y="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257175</xdr:colOff>
          <xdr:row>1</xdr:row>
          <xdr:rowOff>66675</xdr:rowOff>
        </xdr:to>
        <xdr:sp>
          <xdr:nvSpPr>
            <xdr:cNvPr id="2054" name="HTMLCheckbox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85800" y="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257175</xdr:colOff>
          <xdr:row>1</xdr:row>
          <xdr:rowOff>66675</xdr:rowOff>
        </xdr:to>
        <xdr:sp>
          <xdr:nvSpPr>
            <xdr:cNvPr id="2055" name="HTMLCheckbox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685800" y="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257175</xdr:colOff>
          <xdr:row>1</xdr:row>
          <xdr:rowOff>66675</xdr:rowOff>
        </xdr:to>
        <xdr:sp>
          <xdr:nvSpPr>
            <xdr:cNvPr id="2056" name="HTMLCheckbox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685800" y="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257175</xdr:colOff>
          <xdr:row>1</xdr:row>
          <xdr:rowOff>66675</xdr:rowOff>
        </xdr:to>
        <xdr:sp>
          <xdr:nvSpPr>
            <xdr:cNvPr id="2057" name="HTMLCheckbox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685800" y="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257175</xdr:colOff>
          <xdr:row>1</xdr:row>
          <xdr:rowOff>66675</xdr:rowOff>
        </xdr:to>
        <xdr:sp>
          <xdr:nvSpPr>
            <xdr:cNvPr id="2058" name="HTMLCheckbox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685800" y="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257175</xdr:colOff>
          <xdr:row>1</xdr:row>
          <xdr:rowOff>66675</xdr:rowOff>
        </xdr:to>
        <xdr:sp>
          <xdr:nvSpPr>
            <xdr:cNvPr id="2059" name="HTMLCheckbox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685800" y="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257175</xdr:colOff>
          <xdr:row>1</xdr:row>
          <xdr:rowOff>66675</xdr:rowOff>
        </xdr:to>
        <xdr:sp>
          <xdr:nvSpPr>
            <xdr:cNvPr id="2060" name="HTMLCheckbox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685800" y="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257175</xdr:colOff>
          <xdr:row>1</xdr:row>
          <xdr:rowOff>66675</xdr:rowOff>
        </xdr:to>
        <xdr:sp>
          <xdr:nvSpPr>
            <xdr:cNvPr id="2061" name="HTMLCheckbox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685800" y="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257175</xdr:colOff>
          <xdr:row>1</xdr:row>
          <xdr:rowOff>66675</xdr:rowOff>
        </xdr:to>
        <xdr:sp>
          <xdr:nvSpPr>
            <xdr:cNvPr id="2062" name="HTMLCheckbox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685800" y="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257175</xdr:colOff>
          <xdr:row>1</xdr:row>
          <xdr:rowOff>66675</xdr:rowOff>
        </xdr:to>
        <xdr:sp>
          <xdr:nvSpPr>
            <xdr:cNvPr id="2063" name="HTMLCheckbox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5800" y="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ontrol" Target="../activeX/activeX5.xml"/><Relationship Id="rId8" Type="http://schemas.openxmlformats.org/officeDocument/2006/relationships/control" Target="../activeX/activeX4.xml"/><Relationship Id="rId7" Type="http://schemas.openxmlformats.org/officeDocument/2006/relationships/control" Target="../activeX/activeX3.xml"/><Relationship Id="rId6" Type="http://schemas.openxmlformats.org/officeDocument/2006/relationships/image" Target="../media/image2.wmf"/><Relationship Id="rId5" Type="http://schemas.openxmlformats.org/officeDocument/2006/relationships/control" Target="../activeX/activeX2.xml"/><Relationship Id="rId4" Type="http://schemas.openxmlformats.org/officeDocument/2006/relationships/image" Target="../media/image1.wmf"/><Relationship Id="rId3" Type="http://schemas.openxmlformats.org/officeDocument/2006/relationships/control" Target="../activeX/activeX1.xml"/><Relationship Id="rId20" Type="http://schemas.openxmlformats.org/officeDocument/2006/relationships/control" Target="../activeX/activeX15.xml"/><Relationship Id="rId2" Type="http://schemas.openxmlformats.org/officeDocument/2006/relationships/vmlDrawing" Target="../drawings/vmlDrawing1.vml"/><Relationship Id="rId19" Type="http://schemas.openxmlformats.org/officeDocument/2006/relationships/control" Target="../activeX/activeX14.xml"/><Relationship Id="rId18" Type="http://schemas.openxmlformats.org/officeDocument/2006/relationships/control" Target="../activeX/activeX13.xml"/><Relationship Id="rId17" Type="http://schemas.openxmlformats.org/officeDocument/2006/relationships/control" Target="../activeX/activeX12.xml"/><Relationship Id="rId16" Type="http://schemas.openxmlformats.org/officeDocument/2006/relationships/image" Target="../media/image3.wmf"/><Relationship Id="rId15" Type="http://schemas.openxmlformats.org/officeDocument/2006/relationships/control" Target="../activeX/activeX11.xml"/><Relationship Id="rId14" Type="http://schemas.openxmlformats.org/officeDocument/2006/relationships/control" Target="../activeX/activeX10.xml"/><Relationship Id="rId13" Type="http://schemas.openxmlformats.org/officeDocument/2006/relationships/control" Target="../activeX/activeX9.xml"/><Relationship Id="rId12" Type="http://schemas.openxmlformats.org/officeDocument/2006/relationships/control" Target="../activeX/activeX8.xml"/><Relationship Id="rId11" Type="http://schemas.openxmlformats.org/officeDocument/2006/relationships/control" Target="../activeX/activeX7.xml"/><Relationship Id="rId10" Type="http://schemas.openxmlformats.org/officeDocument/2006/relationships/control" Target="../activeX/activeX6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Q30"/>
  <sheetViews>
    <sheetView tabSelected="1" topLeftCell="A7" workbookViewId="0">
      <selection activeCell="B15" sqref="B15:B20"/>
    </sheetView>
  </sheetViews>
  <sheetFormatPr defaultColWidth="9" defaultRowHeight="13.5"/>
  <cols>
    <col min="3" max="3" width="16.5" customWidth="1"/>
    <col min="4" max="4" width="12.3666666666667" customWidth="1"/>
    <col min="5" max="5" width="8.93333333333333" customWidth="1"/>
    <col min="6" max="6" width="5" customWidth="1"/>
    <col min="7" max="8" width="17.375" customWidth="1"/>
    <col min="9" max="10" width="3.375" customWidth="1"/>
    <col min="11" max="11" width="6.09166666666667" customWidth="1"/>
    <col min="12" max="12" width="4.275" customWidth="1"/>
    <col min="13" max="13" width="6.625" customWidth="1"/>
    <col min="14" max="14" width="11.375" customWidth="1"/>
    <col min="15" max="15" width="12.625"/>
    <col min="17" max="17" width="13.7583333333333"/>
    <col min="19" max="19" width="12.625"/>
  </cols>
  <sheetData>
    <row r="1" ht="20.25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3" t="s">
        <v>2</v>
      </c>
      <c r="B3" s="3"/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30"/>
    </row>
    <row r="4" spans="1:14">
      <c r="A4" s="3" t="s">
        <v>4</v>
      </c>
      <c r="B4" s="3"/>
      <c r="C4" s="3" t="s">
        <v>5</v>
      </c>
      <c r="D4" s="3"/>
      <c r="E4" s="3"/>
      <c r="F4" s="3"/>
      <c r="G4" s="3"/>
      <c r="H4" s="3" t="s">
        <v>6</v>
      </c>
      <c r="I4" s="3"/>
      <c r="J4" s="3" t="s">
        <v>7</v>
      </c>
      <c r="K4" s="3"/>
      <c r="L4" s="3"/>
      <c r="M4" s="3"/>
      <c r="N4" s="3"/>
    </row>
    <row r="5" ht="21" customHeight="1" spans="1:14">
      <c r="A5" s="3" t="s">
        <v>8</v>
      </c>
      <c r="B5" s="3"/>
      <c r="C5" s="3"/>
      <c r="D5" s="3"/>
      <c r="E5" s="3" t="s">
        <v>9</v>
      </c>
      <c r="F5" s="3" t="s">
        <v>10</v>
      </c>
      <c r="G5" s="3"/>
      <c r="H5" s="3" t="s">
        <v>11</v>
      </c>
      <c r="I5" s="3"/>
      <c r="J5" s="3" t="s">
        <v>12</v>
      </c>
      <c r="K5" s="3"/>
      <c r="L5" s="3" t="s">
        <v>13</v>
      </c>
      <c r="M5" s="3"/>
      <c r="N5" s="3" t="s">
        <v>14</v>
      </c>
    </row>
    <row r="6" ht="22" customHeight="1" spans="1:14">
      <c r="A6" s="3"/>
      <c r="B6" s="3"/>
      <c r="C6" s="3" t="s">
        <v>15</v>
      </c>
      <c r="D6" s="3"/>
      <c r="E6" s="3">
        <v>60</v>
      </c>
      <c r="F6" s="3">
        <v>60</v>
      </c>
      <c r="G6" s="3"/>
      <c r="H6" s="3">
        <v>57</v>
      </c>
      <c r="I6" s="3"/>
      <c r="J6" s="3">
        <v>10</v>
      </c>
      <c r="K6" s="3"/>
      <c r="L6" s="31">
        <f>H6/F6</f>
        <v>0.95</v>
      </c>
      <c r="M6" s="31"/>
      <c r="N6" s="3">
        <f>J6*L6</f>
        <v>9.5</v>
      </c>
    </row>
    <row r="7" ht="22" customHeight="1" spans="1:14">
      <c r="A7" s="3"/>
      <c r="B7" s="3"/>
      <c r="C7" s="6" t="s">
        <v>16</v>
      </c>
      <c r="D7" s="6"/>
      <c r="E7" s="6">
        <v>20</v>
      </c>
      <c r="F7" s="6">
        <v>20</v>
      </c>
      <c r="G7" s="6"/>
      <c r="H7" s="6">
        <v>20</v>
      </c>
      <c r="I7" s="6"/>
      <c r="J7" s="3" t="s">
        <v>17</v>
      </c>
      <c r="K7" s="3"/>
      <c r="L7" s="3" t="s">
        <v>17</v>
      </c>
      <c r="M7" s="3"/>
      <c r="N7" s="3" t="s">
        <v>17</v>
      </c>
    </row>
    <row r="8" ht="22" customHeight="1" spans="1:14">
      <c r="A8" s="3"/>
      <c r="B8" s="3"/>
      <c r="C8" s="3" t="s">
        <v>18</v>
      </c>
      <c r="D8" s="3"/>
      <c r="E8" s="3">
        <v>0</v>
      </c>
      <c r="F8" s="3">
        <v>0</v>
      </c>
      <c r="G8" s="3"/>
      <c r="H8" s="3">
        <v>0</v>
      </c>
      <c r="I8" s="3"/>
      <c r="J8" s="3" t="s">
        <v>17</v>
      </c>
      <c r="K8" s="3"/>
      <c r="L8" s="3" t="s">
        <v>17</v>
      </c>
      <c r="M8" s="3"/>
      <c r="N8" s="3" t="s">
        <v>17</v>
      </c>
    </row>
    <row r="9" ht="22" customHeight="1" spans="1:14">
      <c r="A9" s="3"/>
      <c r="B9" s="3"/>
      <c r="C9" s="3" t="s">
        <v>19</v>
      </c>
      <c r="D9" s="3"/>
      <c r="E9" s="3">
        <v>40</v>
      </c>
      <c r="F9" s="3">
        <v>40</v>
      </c>
      <c r="G9" s="3"/>
      <c r="H9" s="3">
        <v>37</v>
      </c>
      <c r="I9" s="3"/>
      <c r="J9" s="3" t="s">
        <v>17</v>
      </c>
      <c r="K9" s="3"/>
      <c r="L9" s="3" t="s">
        <v>17</v>
      </c>
      <c r="M9" s="3"/>
      <c r="N9" s="3" t="s">
        <v>17</v>
      </c>
    </row>
    <row r="10" spans="1:14">
      <c r="A10" s="3" t="s">
        <v>20</v>
      </c>
      <c r="B10" s="3" t="s">
        <v>21</v>
      </c>
      <c r="C10" s="3"/>
      <c r="D10" s="3"/>
      <c r="E10" s="3"/>
      <c r="F10" s="3"/>
      <c r="G10" s="3"/>
      <c r="H10" s="3" t="s">
        <v>22</v>
      </c>
      <c r="I10" s="3"/>
      <c r="J10" s="3"/>
      <c r="K10" s="3"/>
      <c r="L10" s="3"/>
      <c r="M10" s="3"/>
      <c r="N10" s="3"/>
    </row>
    <row r="11" ht="95" customHeight="1" spans="1:14">
      <c r="A11" s="3"/>
      <c r="B11" s="7" t="s">
        <v>23</v>
      </c>
      <c r="C11" s="8"/>
      <c r="D11" s="8"/>
      <c r="E11" s="8"/>
      <c r="F11" s="8"/>
      <c r="G11" s="9"/>
      <c r="H11" s="10" t="s">
        <v>24</v>
      </c>
      <c r="I11" s="10"/>
      <c r="J11" s="10"/>
      <c r="K11" s="10"/>
      <c r="L11" s="10"/>
      <c r="M11" s="10"/>
      <c r="N11" s="10"/>
    </row>
    <row r="12" ht="62" hidden="1" customHeight="1" spans="1:14">
      <c r="A12" s="3"/>
      <c r="B12" s="11"/>
      <c r="C12" s="12"/>
      <c r="D12" s="12"/>
      <c r="E12" s="12"/>
      <c r="F12" s="12"/>
      <c r="G12" s="13"/>
      <c r="H12" s="14"/>
      <c r="I12" s="14"/>
      <c r="J12" s="14"/>
      <c r="K12" s="14"/>
      <c r="L12" s="14"/>
      <c r="M12" s="14"/>
      <c r="N12" s="14"/>
    </row>
    <row r="13" spans="1:14">
      <c r="A13" s="3"/>
      <c r="B13" s="3" t="s">
        <v>25</v>
      </c>
      <c r="C13" s="3" t="s">
        <v>26</v>
      </c>
      <c r="D13" s="3" t="s">
        <v>27</v>
      </c>
      <c r="E13" s="3"/>
      <c r="F13" s="3"/>
      <c r="G13" s="3" t="s">
        <v>28</v>
      </c>
      <c r="H13" s="3" t="s">
        <v>29</v>
      </c>
      <c r="I13" s="3" t="s">
        <v>12</v>
      </c>
      <c r="J13" s="3"/>
      <c r="K13" s="3" t="s">
        <v>30</v>
      </c>
      <c r="L13" s="3" t="s">
        <v>14</v>
      </c>
      <c r="M13" s="3" t="s">
        <v>31</v>
      </c>
      <c r="N13" s="3"/>
    </row>
    <row r="14" spans="1:1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ht="20" customHeight="1" spans="1:14">
      <c r="A15" s="3" t="s">
        <v>32</v>
      </c>
      <c r="B15" s="3" t="s">
        <v>33</v>
      </c>
      <c r="C15" s="15" t="s">
        <v>34</v>
      </c>
      <c r="D15" s="16" t="s">
        <v>35</v>
      </c>
      <c r="E15" s="17"/>
      <c r="F15" s="18"/>
      <c r="G15" s="19" t="s">
        <v>36</v>
      </c>
      <c r="H15" s="37" t="s">
        <v>36</v>
      </c>
      <c r="I15" s="3">
        <v>10</v>
      </c>
      <c r="J15" s="3"/>
      <c r="K15" s="32">
        <f>1/1</f>
        <v>1</v>
      </c>
      <c r="L15" s="3">
        <f>IF(K15&lt;=100%,K15*I15,I15)</f>
        <v>10</v>
      </c>
      <c r="M15" s="33"/>
      <c r="N15" s="33"/>
    </row>
    <row r="16" ht="20" customHeight="1" spans="1:14">
      <c r="A16" s="3" t="s">
        <v>32</v>
      </c>
      <c r="B16" s="3" t="s">
        <v>37</v>
      </c>
      <c r="C16" s="20"/>
      <c r="D16" s="16" t="s">
        <v>38</v>
      </c>
      <c r="E16" s="17"/>
      <c r="F16" s="18"/>
      <c r="G16" s="19" t="s">
        <v>36</v>
      </c>
      <c r="H16" s="37" t="s">
        <v>36</v>
      </c>
      <c r="I16" s="3">
        <v>10</v>
      </c>
      <c r="J16" s="3"/>
      <c r="K16" s="32">
        <f>1/1</f>
        <v>1</v>
      </c>
      <c r="L16" s="3">
        <f>IF(K16&lt;=100%,K16*I16,I16)</f>
        <v>10</v>
      </c>
      <c r="M16" s="33"/>
      <c r="N16" s="33"/>
    </row>
    <row r="17" ht="20" customHeight="1" spans="1:14">
      <c r="A17" s="3" t="s">
        <v>32</v>
      </c>
      <c r="B17" s="3" t="s">
        <v>37</v>
      </c>
      <c r="C17" s="15" t="s">
        <v>39</v>
      </c>
      <c r="D17" s="16" t="s">
        <v>40</v>
      </c>
      <c r="E17" s="17"/>
      <c r="F17" s="18"/>
      <c r="G17" s="19" t="s">
        <v>41</v>
      </c>
      <c r="H17" s="3" t="s">
        <v>41</v>
      </c>
      <c r="I17" s="4">
        <v>10</v>
      </c>
      <c r="J17" s="30"/>
      <c r="K17" s="34">
        <v>1</v>
      </c>
      <c r="L17" s="4">
        <v>10</v>
      </c>
      <c r="M17" s="3" t="s">
        <v>1</v>
      </c>
      <c r="N17" s="3"/>
    </row>
    <row r="18" ht="20" customHeight="1" spans="1:14">
      <c r="A18" s="3" t="s">
        <v>32</v>
      </c>
      <c r="B18" s="3" t="s">
        <v>37</v>
      </c>
      <c r="C18" s="15" t="s">
        <v>42</v>
      </c>
      <c r="D18" s="16" t="s">
        <v>43</v>
      </c>
      <c r="E18" s="17"/>
      <c r="F18" s="18"/>
      <c r="G18" s="19" t="s">
        <v>41</v>
      </c>
      <c r="H18" s="3" t="s">
        <v>41</v>
      </c>
      <c r="I18" s="4">
        <v>10</v>
      </c>
      <c r="J18" s="30"/>
      <c r="K18" s="34">
        <v>1</v>
      </c>
      <c r="L18" s="4">
        <v>10</v>
      </c>
      <c r="M18" s="3" t="s">
        <v>1</v>
      </c>
      <c r="N18" s="3"/>
    </row>
    <row r="19" ht="54" customHeight="1" spans="1:14">
      <c r="A19" s="3"/>
      <c r="B19" s="3"/>
      <c r="C19" s="15" t="s">
        <v>44</v>
      </c>
      <c r="D19" s="16" t="s">
        <v>45</v>
      </c>
      <c r="E19" s="17"/>
      <c r="F19" s="18"/>
      <c r="G19" s="19" t="s">
        <v>46</v>
      </c>
      <c r="H19" s="3" t="s">
        <v>47</v>
      </c>
      <c r="I19" s="4">
        <v>5</v>
      </c>
      <c r="J19" s="30"/>
      <c r="K19" s="34">
        <v>0.9533</v>
      </c>
      <c r="L19" s="4">
        <v>4.75</v>
      </c>
      <c r="M19" s="23" t="s">
        <v>48</v>
      </c>
      <c r="N19" s="25"/>
    </row>
    <row r="20" ht="50" customHeight="1" spans="1:14">
      <c r="A20" s="3" t="s">
        <v>32</v>
      </c>
      <c r="B20" s="3" t="s">
        <v>37</v>
      </c>
      <c r="C20" s="20"/>
      <c r="D20" s="16" t="s">
        <v>49</v>
      </c>
      <c r="E20" s="17"/>
      <c r="F20" s="18"/>
      <c r="G20" s="19" t="s">
        <v>46</v>
      </c>
      <c r="H20" s="3" t="s">
        <v>50</v>
      </c>
      <c r="I20" s="4">
        <v>5</v>
      </c>
      <c r="J20" s="30"/>
      <c r="K20" s="34">
        <v>0.95</v>
      </c>
      <c r="L20" s="4">
        <v>4.75</v>
      </c>
      <c r="M20" s="33" t="s">
        <v>51</v>
      </c>
      <c r="N20" s="33"/>
    </row>
    <row r="21" ht="20" customHeight="1" spans="1:17">
      <c r="A21" s="3"/>
      <c r="B21" s="3" t="s">
        <v>52</v>
      </c>
      <c r="C21" s="21" t="s">
        <v>53</v>
      </c>
      <c r="D21" s="16" t="s">
        <v>54</v>
      </c>
      <c r="E21" s="17"/>
      <c r="F21" s="18"/>
      <c r="G21" s="3" t="s">
        <v>55</v>
      </c>
      <c r="H21" s="22">
        <v>0.72</v>
      </c>
      <c r="I21" s="4">
        <v>10</v>
      </c>
      <c r="J21" s="30"/>
      <c r="K21" s="34">
        <v>1.11</v>
      </c>
      <c r="L21" s="4">
        <v>10</v>
      </c>
      <c r="M21" s="4"/>
      <c r="N21" s="30"/>
      <c r="O21" s="35"/>
      <c r="Q21" s="35"/>
    </row>
    <row r="22" ht="20" customHeight="1" spans="1:14">
      <c r="A22" s="3" t="s">
        <v>32</v>
      </c>
      <c r="B22" s="3" t="s">
        <v>56</v>
      </c>
      <c r="C22" s="15" t="s">
        <v>57</v>
      </c>
      <c r="D22" s="16" t="s">
        <v>58</v>
      </c>
      <c r="E22" s="17"/>
      <c r="F22" s="18"/>
      <c r="G22" s="3" t="s">
        <v>59</v>
      </c>
      <c r="H22" s="3" t="s">
        <v>60</v>
      </c>
      <c r="I22" s="4">
        <v>10</v>
      </c>
      <c r="J22" s="30"/>
      <c r="K22" s="34">
        <v>1</v>
      </c>
      <c r="L22" s="4">
        <v>10</v>
      </c>
      <c r="M22" s="3"/>
      <c r="N22" s="3"/>
    </row>
    <row r="23" ht="20" customHeight="1" spans="1:14">
      <c r="A23" s="3"/>
      <c r="B23" s="3"/>
      <c r="C23" s="3" t="s">
        <v>61</v>
      </c>
      <c r="D23" s="16"/>
      <c r="E23" s="17"/>
      <c r="F23" s="18"/>
      <c r="G23" s="3"/>
      <c r="H23" s="3"/>
      <c r="I23" s="4"/>
      <c r="J23" s="30"/>
      <c r="K23" s="4"/>
      <c r="L23" s="4"/>
      <c r="M23" s="4"/>
      <c r="N23" s="30"/>
    </row>
    <row r="24" ht="24" spans="1:14">
      <c r="A24" s="3" t="s">
        <v>32</v>
      </c>
      <c r="B24" s="3" t="s">
        <v>56</v>
      </c>
      <c r="C24" s="3" t="s">
        <v>62</v>
      </c>
      <c r="D24" s="23" t="s">
        <v>63</v>
      </c>
      <c r="E24" s="24"/>
      <c r="F24" s="25"/>
      <c r="G24" s="3" t="s">
        <v>64</v>
      </c>
      <c r="H24" s="3" t="s">
        <v>64</v>
      </c>
      <c r="I24" s="4">
        <v>10</v>
      </c>
      <c r="J24" s="30"/>
      <c r="K24" s="34">
        <v>1</v>
      </c>
      <c r="L24" s="4">
        <v>10</v>
      </c>
      <c r="M24" s="3" t="s">
        <v>1</v>
      </c>
      <c r="N24" s="3"/>
    </row>
    <row r="25" ht="36" customHeight="1" spans="1:14">
      <c r="A25" s="3"/>
      <c r="B25" s="15" t="s">
        <v>65</v>
      </c>
      <c r="C25" s="3" t="s">
        <v>66</v>
      </c>
      <c r="D25" s="16" t="s">
        <v>67</v>
      </c>
      <c r="E25" s="17"/>
      <c r="F25" s="18"/>
      <c r="G25" s="3" t="s">
        <v>68</v>
      </c>
      <c r="H25" s="3" t="s">
        <v>69</v>
      </c>
      <c r="I25" s="4">
        <v>5</v>
      </c>
      <c r="J25" s="30"/>
      <c r="K25" s="34">
        <v>1</v>
      </c>
      <c r="L25" s="4">
        <v>5</v>
      </c>
      <c r="M25" s="4"/>
      <c r="N25" s="30"/>
    </row>
    <row r="26" ht="37" customHeight="1" spans="1:14">
      <c r="A26" s="3" t="s">
        <v>32</v>
      </c>
      <c r="B26" s="20"/>
      <c r="C26" s="3" t="s">
        <v>66</v>
      </c>
      <c r="D26" s="16" t="s">
        <v>70</v>
      </c>
      <c r="E26" s="17"/>
      <c r="F26" s="18"/>
      <c r="G26" s="3" t="s">
        <v>68</v>
      </c>
      <c r="H26" s="3" t="s">
        <v>69</v>
      </c>
      <c r="I26" s="4">
        <v>5</v>
      </c>
      <c r="J26" s="30"/>
      <c r="K26" s="34">
        <v>1</v>
      </c>
      <c r="L26" s="4">
        <v>5</v>
      </c>
      <c r="M26" s="3" t="s">
        <v>1</v>
      </c>
      <c r="N26" s="3"/>
    </row>
    <row r="27" ht="20" hidden="1" customHeight="1" spans="1:14">
      <c r="A27" s="3"/>
      <c r="B27" s="3"/>
      <c r="C27" s="3"/>
      <c r="D27" s="23"/>
      <c r="E27" s="24"/>
      <c r="F27" s="25"/>
      <c r="G27" s="3"/>
      <c r="H27" s="3"/>
      <c r="I27" s="4"/>
      <c r="J27" s="30"/>
      <c r="K27" s="4"/>
      <c r="L27" s="30"/>
      <c r="M27" s="3"/>
      <c r="N27" s="3"/>
    </row>
    <row r="28" spans="1:14">
      <c r="A28" s="3" t="s">
        <v>71</v>
      </c>
      <c r="B28" s="3"/>
      <c r="C28" s="3"/>
      <c r="D28" s="3"/>
      <c r="E28" s="3"/>
      <c r="F28" s="3"/>
      <c r="G28" s="3"/>
      <c r="H28" s="3"/>
      <c r="I28" s="3">
        <v>90</v>
      </c>
      <c r="J28" s="3"/>
      <c r="K28" s="3">
        <f>SUM(L15:L26)</f>
        <v>89.5</v>
      </c>
      <c r="L28" s="3"/>
      <c r="M28" s="3"/>
      <c r="N28" s="3"/>
    </row>
    <row r="29" spans="1:14">
      <c r="A29" s="26" t="s">
        <v>72</v>
      </c>
      <c r="B29" s="26"/>
      <c r="C29" s="27" t="s">
        <v>73</v>
      </c>
      <c r="D29" s="27"/>
      <c r="E29" s="27"/>
      <c r="F29" s="26" t="s">
        <v>74</v>
      </c>
      <c r="G29" s="26"/>
      <c r="H29" s="26"/>
      <c r="I29" s="26"/>
      <c r="J29" s="27">
        <v>18099088667</v>
      </c>
      <c r="K29" s="27"/>
      <c r="L29" s="27"/>
      <c r="M29" s="27"/>
      <c r="N29" s="27"/>
    </row>
    <row r="30" spans="1:14">
      <c r="A30" s="28" t="s">
        <v>75</v>
      </c>
      <c r="B30" s="28"/>
      <c r="C30" s="29" t="s">
        <v>76</v>
      </c>
      <c r="D30" s="29"/>
      <c r="E30" s="29"/>
      <c r="F30" s="28" t="s">
        <v>74</v>
      </c>
      <c r="G30" s="28"/>
      <c r="H30" s="28"/>
      <c r="I30" s="28"/>
      <c r="J30" s="36">
        <v>18119152675</v>
      </c>
      <c r="K30" s="36"/>
      <c r="L30" s="36"/>
      <c r="M30" s="36"/>
      <c r="N30" s="36"/>
    </row>
  </sheetData>
  <mergeCells count="103">
    <mergeCell ref="A1:N1"/>
    <mergeCell ref="A2:N2"/>
    <mergeCell ref="A3:B3"/>
    <mergeCell ref="C3:N3"/>
    <mergeCell ref="A4:B4"/>
    <mergeCell ref="C4:G4"/>
    <mergeCell ref="H4:I4"/>
    <mergeCell ref="J4:N4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5:F15"/>
    <mergeCell ref="I15:J15"/>
    <mergeCell ref="M15:N15"/>
    <mergeCell ref="D16:F16"/>
    <mergeCell ref="I16:J16"/>
    <mergeCell ref="M16:N16"/>
    <mergeCell ref="D17:F17"/>
    <mergeCell ref="I17:J17"/>
    <mergeCell ref="M17:N17"/>
    <mergeCell ref="D18:F18"/>
    <mergeCell ref="I18:J18"/>
    <mergeCell ref="M18:N18"/>
    <mergeCell ref="D19:F19"/>
    <mergeCell ref="I19:J19"/>
    <mergeCell ref="M19:N19"/>
    <mergeCell ref="D20:F20"/>
    <mergeCell ref="I20:J20"/>
    <mergeCell ref="M20:N20"/>
    <mergeCell ref="D21:F21"/>
    <mergeCell ref="I21:J21"/>
    <mergeCell ref="M21:N21"/>
    <mergeCell ref="D22:F22"/>
    <mergeCell ref="I22:J22"/>
    <mergeCell ref="M22:N22"/>
    <mergeCell ref="D23:F23"/>
    <mergeCell ref="I23:J23"/>
    <mergeCell ref="M23:N23"/>
    <mergeCell ref="D24:F24"/>
    <mergeCell ref="I24:J24"/>
    <mergeCell ref="M24:N24"/>
    <mergeCell ref="D25:F25"/>
    <mergeCell ref="I25:J25"/>
    <mergeCell ref="M25:N25"/>
    <mergeCell ref="D26:F26"/>
    <mergeCell ref="I26:J26"/>
    <mergeCell ref="M26:N26"/>
    <mergeCell ref="A28:H28"/>
    <mergeCell ref="I28:J28"/>
    <mergeCell ref="K28:L28"/>
    <mergeCell ref="M28:N28"/>
    <mergeCell ref="A29:B29"/>
    <mergeCell ref="C29:E29"/>
    <mergeCell ref="F29:I29"/>
    <mergeCell ref="J29:N29"/>
    <mergeCell ref="A30:B30"/>
    <mergeCell ref="C30:E30"/>
    <mergeCell ref="F30:I30"/>
    <mergeCell ref="J30:N30"/>
    <mergeCell ref="A10:A11"/>
    <mergeCell ref="A13:A14"/>
    <mergeCell ref="A15:A26"/>
    <mergeCell ref="B13:B14"/>
    <mergeCell ref="B15:B20"/>
    <mergeCell ref="B21:B24"/>
    <mergeCell ref="B25:B26"/>
    <mergeCell ref="C13:C14"/>
    <mergeCell ref="C15:C16"/>
    <mergeCell ref="C19:C20"/>
    <mergeCell ref="G13:G14"/>
    <mergeCell ref="H13:H14"/>
    <mergeCell ref="K13:K14"/>
    <mergeCell ref="L13:L14"/>
    <mergeCell ref="A5:B9"/>
    <mergeCell ref="D13:F14"/>
    <mergeCell ref="I13:J14"/>
    <mergeCell ref="M13:N14"/>
  </mergeCells>
  <pageMargins left="0.354166666666667" right="0.118055555555556" top="0.75" bottom="0.75" header="0.3" footer="0.3"/>
  <pageSetup paperSize="9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M24" sqref="M24"/>
    </sheetView>
  </sheetViews>
  <sheetFormatPr defaultColWidth="9" defaultRowHeight="13.5"/>
  <sheetData/>
  <pageMargins left="0.75" right="0.75" top="1" bottom="1" header="0.5" footer="0.5"/>
  <headerFooter/>
  <drawing r:id="rId1"/>
  <legacyDrawing r:id="rId2"/>
  <controls>
    <mc:AlternateContent xmlns:mc="http://schemas.openxmlformats.org/markup-compatibility/2006">
      <mc:Choice Requires="x14">
        <control shapeId="2049" r:id="rId3">
          <controlPr defaultSize="0" r:id="rId4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257175</xdr:colOff>
                <xdr:row>1</xdr:row>
                <xdr:rowOff>66675</xdr:rowOff>
              </to>
            </anchor>
          </controlPr>
        </control>
      </mc:Choice>
      <mc:Fallback>
        <control shapeId="2049" r:id="rId3"/>
      </mc:Fallback>
    </mc:AlternateContent>
    <mc:AlternateContent xmlns:mc="http://schemas.openxmlformats.org/markup-compatibility/2006">
      <mc:Choice Requires="x14">
        <control shapeId="2050" r:id="rId5">
          <controlPr defaultSize="0" r:id="rId6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257175</xdr:colOff>
                <xdr:row>1</xdr:row>
                <xdr:rowOff>66675</xdr:rowOff>
              </to>
            </anchor>
          </controlPr>
        </control>
      </mc:Choice>
      <mc:Fallback>
        <control shapeId="2050" r:id="rId5"/>
      </mc:Fallback>
    </mc:AlternateContent>
    <mc:AlternateContent xmlns:mc="http://schemas.openxmlformats.org/markup-compatibility/2006">
      <mc:Choice Requires="x14">
        <control shapeId="2051" r:id="rId7">
          <controlPr defaultSize="0" r:id="rId6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257175</xdr:colOff>
                <xdr:row>1</xdr:row>
                <xdr:rowOff>66675</xdr:rowOff>
              </to>
            </anchor>
          </controlPr>
        </control>
      </mc:Choice>
      <mc:Fallback>
        <control shapeId="2051" r:id="rId7"/>
      </mc:Fallback>
    </mc:AlternateContent>
    <mc:AlternateContent xmlns:mc="http://schemas.openxmlformats.org/markup-compatibility/2006">
      <mc:Choice Requires="x14">
        <control shapeId="2052" r:id="rId8">
          <controlPr defaultSize="0" r:id="rId6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257175</xdr:colOff>
                <xdr:row>1</xdr:row>
                <xdr:rowOff>66675</xdr:rowOff>
              </to>
            </anchor>
          </controlPr>
        </control>
      </mc:Choice>
      <mc:Fallback>
        <control shapeId="2052" r:id="rId8"/>
      </mc:Fallback>
    </mc:AlternateContent>
    <mc:AlternateContent xmlns:mc="http://schemas.openxmlformats.org/markup-compatibility/2006">
      <mc:Choice Requires="x14">
        <control shapeId="2053" r:id="rId9">
          <controlPr defaultSize="0" r:id="rId6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257175</xdr:colOff>
                <xdr:row>1</xdr:row>
                <xdr:rowOff>66675</xdr:rowOff>
              </to>
            </anchor>
          </controlPr>
        </control>
      </mc:Choice>
      <mc:Fallback>
        <control shapeId="2053" r:id="rId9"/>
      </mc:Fallback>
    </mc:AlternateContent>
    <mc:AlternateContent xmlns:mc="http://schemas.openxmlformats.org/markup-compatibility/2006">
      <mc:Choice Requires="x14">
        <control shapeId="2054" r:id="rId10">
          <controlPr defaultSize="0" r:id="rId6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257175</xdr:colOff>
                <xdr:row>1</xdr:row>
                <xdr:rowOff>66675</xdr:rowOff>
              </to>
            </anchor>
          </controlPr>
        </control>
      </mc:Choice>
      <mc:Fallback>
        <control shapeId="2054" r:id="rId10"/>
      </mc:Fallback>
    </mc:AlternateContent>
    <mc:AlternateContent xmlns:mc="http://schemas.openxmlformats.org/markup-compatibility/2006">
      <mc:Choice Requires="x14">
        <control shapeId="2055" r:id="rId11">
          <controlPr defaultSize="0" r:id="rId6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257175</xdr:colOff>
                <xdr:row>1</xdr:row>
                <xdr:rowOff>66675</xdr:rowOff>
              </to>
            </anchor>
          </controlPr>
        </control>
      </mc:Choice>
      <mc:Fallback>
        <control shapeId="2055" r:id="rId11"/>
      </mc:Fallback>
    </mc:AlternateContent>
    <mc:AlternateContent xmlns:mc="http://schemas.openxmlformats.org/markup-compatibility/2006">
      <mc:Choice Requires="x14">
        <control shapeId="2056" r:id="rId12">
          <controlPr defaultSize="0" r:id="rId6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257175</xdr:colOff>
                <xdr:row>1</xdr:row>
                <xdr:rowOff>66675</xdr:rowOff>
              </to>
            </anchor>
          </controlPr>
        </control>
      </mc:Choice>
      <mc:Fallback>
        <control shapeId="2056" r:id="rId12"/>
      </mc:Fallback>
    </mc:AlternateContent>
    <mc:AlternateContent xmlns:mc="http://schemas.openxmlformats.org/markup-compatibility/2006">
      <mc:Choice Requires="x14">
        <control shapeId="2057" r:id="rId13">
          <controlPr defaultSize="0" r:id="rId6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257175</xdr:colOff>
                <xdr:row>1</xdr:row>
                <xdr:rowOff>66675</xdr:rowOff>
              </to>
            </anchor>
          </controlPr>
        </control>
      </mc:Choice>
      <mc:Fallback>
        <control shapeId="2057" r:id="rId13"/>
      </mc:Fallback>
    </mc:AlternateContent>
    <mc:AlternateContent xmlns:mc="http://schemas.openxmlformats.org/markup-compatibility/2006">
      <mc:Choice Requires="x14">
        <control shapeId="2058" r:id="rId14">
          <controlPr defaultSize="0" r:id="rId6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257175</xdr:colOff>
                <xdr:row>1</xdr:row>
                <xdr:rowOff>66675</xdr:rowOff>
              </to>
            </anchor>
          </controlPr>
        </control>
      </mc:Choice>
      <mc:Fallback>
        <control shapeId="2058" r:id="rId14"/>
      </mc:Fallback>
    </mc:AlternateContent>
    <mc:AlternateContent xmlns:mc="http://schemas.openxmlformats.org/markup-compatibility/2006">
      <mc:Choice Requires="x14">
        <control shapeId="2059" r:id="rId15">
          <controlPr defaultSize="0" r:id="rId16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257175</xdr:colOff>
                <xdr:row>1</xdr:row>
                <xdr:rowOff>66675</xdr:rowOff>
              </to>
            </anchor>
          </controlPr>
        </control>
      </mc:Choice>
      <mc:Fallback>
        <control shapeId="2059" r:id="rId15"/>
      </mc:Fallback>
    </mc:AlternateContent>
    <mc:AlternateContent xmlns:mc="http://schemas.openxmlformats.org/markup-compatibility/2006">
      <mc:Choice Requires="x14">
        <control shapeId="2060" r:id="rId17">
          <controlPr defaultSize="0" r:id="rId6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257175</xdr:colOff>
                <xdr:row>1</xdr:row>
                <xdr:rowOff>66675</xdr:rowOff>
              </to>
            </anchor>
          </controlPr>
        </control>
      </mc:Choice>
      <mc:Fallback>
        <control shapeId="2060" r:id="rId17"/>
      </mc:Fallback>
    </mc:AlternateContent>
    <mc:AlternateContent xmlns:mc="http://schemas.openxmlformats.org/markup-compatibility/2006">
      <mc:Choice Requires="x14">
        <control shapeId="2061" r:id="rId18">
          <controlPr defaultSize="0" r:id="rId16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257175</xdr:colOff>
                <xdr:row>1</xdr:row>
                <xdr:rowOff>66675</xdr:rowOff>
              </to>
            </anchor>
          </controlPr>
        </control>
      </mc:Choice>
      <mc:Fallback>
        <control shapeId="2061" r:id="rId18"/>
      </mc:Fallback>
    </mc:AlternateContent>
    <mc:AlternateContent xmlns:mc="http://schemas.openxmlformats.org/markup-compatibility/2006">
      <mc:Choice Requires="x14">
        <control shapeId="2062" r:id="rId19">
          <controlPr defaultSize="0" r:id="rId16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257175</xdr:colOff>
                <xdr:row>1</xdr:row>
                <xdr:rowOff>66675</xdr:rowOff>
              </to>
            </anchor>
          </controlPr>
        </control>
      </mc:Choice>
      <mc:Fallback>
        <control shapeId="2062" r:id="rId19"/>
      </mc:Fallback>
    </mc:AlternateContent>
    <mc:AlternateContent xmlns:mc="http://schemas.openxmlformats.org/markup-compatibility/2006">
      <mc:Choice Requires="x14">
        <control shapeId="2063" r:id="rId20">
          <controlPr defaultSize="0" r:id="rId4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257175</xdr:colOff>
                <xdr:row>1</xdr:row>
                <xdr:rowOff>66675</xdr:rowOff>
              </to>
            </anchor>
          </controlPr>
        </control>
      </mc:Choice>
      <mc:Fallback>
        <control shapeId="2063" r:id="rId20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马新红</cp:lastModifiedBy>
  <dcterms:created xsi:type="dcterms:W3CDTF">2020-11-30T10:15:00Z</dcterms:created>
  <dcterms:modified xsi:type="dcterms:W3CDTF">2023-08-15T03:59:01Z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C343CA718558492FB4C2109F1C5EAA1A</vt:lpwstr>
  </property>
  <property fmtid="{D5CDD505-2E9C-101B-9397-08002B2CF9AE}" pid="3" name="KSOProductBuildVer">
    <vt:lpwstr>2052-11.8.6.9023</vt:lpwstr>
  </property>
  <property fmtid="{D5CDD505-2E9C-101B-9397-08002B2CF9AE}" pid="4" name="KSOReadingLayout">
    <vt:bool>false</vt:bool>
  </property>
</Properties>
</file>