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<sst xmlns="http://schemas.openxmlformats.org/spreadsheetml/2006/main" count="28" uniqueCount="21">
  <si>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附件1</t>
  </si>
  <si>
    <t>2023年中央农业产业发展资金预算分配表</t>
  </si>
  <si>
    <t>单位：万元</t>
  </si>
  <si>
    <t>序号</t>
  </si>
  <si>
    <t>县（市）</t>
  </si>
  <si>
    <t>农机购置与应用补贴</t>
  </si>
  <si>
    <t>优势特色产集群（本次下达）</t>
  </si>
  <si>
    <t>畜牧业发展（本次下达）</t>
  </si>
  <si>
    <t>提前下达</t>
  </si>
  <si>
    <t>本次下达</t>
  </si>
  <si>
    <t>合计</t>
  </si>
  <si>
    <t>小计</t>
  </si>
  <si>
    <t>葡萄产业集群</t>
  </si>
  <si>
    <t>粮改饲（统筹整合部分）</t>
  </si>
  <si>
    <t>牧区畜牧良种补贴</t>
  </si>
  <si>
    <t>统筹整合部分</t>
  </si>
  <si>
    <t>项目部分</t>
  </si>
  <si>
    <t>阿图什市</t>
  </si>
  <si>
    <t>阿克陶县</t>
  </si>
  <si>
    <t>乌恰县</t>
  </si>
  <si>
    <t>阿合奇县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</si>
</sst>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2"/>
      <name val="仿宋_GB2312"/>
      <family val="3"/>
    </font>
    <font>
      <b/>
      <sz val="10"/>
      <name val="黑体"/>
      <family val="3"/>
    </font>
    <font>
      <b/>
      <sz val="10"/>
      <name val="仿宋_GB2312"/>
      <family val="3"/>
    </font>
    <font>
      <b/>
      <sz val="10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10"/>
      <name val="楷体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SheetLayoutView="100" workbookViewId="0" topLeftCell="A1">
      <selection activeCell="G4" sqref="G4:J4"/>
    </sheetView>
  </sheetViews>
  <sheetFormatPr defaultColWidth="9.00390625" defaultRowHeight="14.25"/>
  <cols>
    <col min="1" max="1" width="6.25390625" style="0" customWidth="1"/>
    <col min="2" max="2" width="8.625" style="0" customWidth="1"/>
    <col min="3" max="3" width="8.75390625" style="0" customWidth="1"/>
    <col min="4" max="4" width="9.00390625" style="0" customWidth="1"/>
    <col min="5" max="5" width="7.375" style="0" customWidth="1"/>
    <col min="6" max="6" width="12.375" style="0" customWidth="1"/>
    <col min="7" max="7" width="9.25390625" style="0" customWidth="1"/>
    <col min="8" max="8" width="7.25390625" style="0" customWidth="1"/>
    <col min="9" max="9" width="5.875" style="0" customWidth="1"/>
    <col min="10" max="10" width="7.75390625" style="0" customWidth="1"/>
    <col min="11" max="11" width="9.625" style="0" customWidth="1"/>
    <col min="12" max="12" width="6.875" style="0" customWidth="1"/>
    <col min="13" max="13" width="6.00390625" style="0" customWidth="1"/>
    <col min="14" max="14" width="6.25390625" style="0" customWidth="1"/>
    <col min="15" max="15" width="7.75390625" style="0" customWidth="1"/>
  </cols>
  <sheetData>
    <row r="1" ht="27" customHeight="1">
      <c r="A1" t="s">
        <v>0</v>
      </c>
    </row>
    <row r="2" spans="1:15" ht="31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48.75" customHeight="1">
      <c r="A4" s="4" t="s">
        <v>3</v>
      </c>
      <c r="B4" s="4" t="s">
        <v>4</v>
      </c>
      <c r="C4" s="4" t="s">
        <v>5</v>
      </c>
      <c r="D4" s="4"/>
      <c r="E4" s="4"/>
      <c r="F4" s="5" t="s">
        <v>6</v>
      </c>
      <c r="G4" s="6" t="s">
        <v>7</v>
      </c>
      <c r="H4" s="7"/>
      <c r="I4" s="7"/>
      <c r="J4" s="18"/>
      <c r="K4" s="19" t="s">
        <v>8</v>
      </c>
      <c r="L4" s="6" t="s">
        <v>9</v>
      </c>
      <c r="M4" s="7"/>
      <c r="N4" s="18"/>
      <c r="O4" s="4" t="s">
        <v>10</v>
      </c>
    </row>
    <row r="5" spans="1:15" ht="39" customHeight="1">
      <c r="A5" s="4"/>
      <c r="B5" s="4"/>
      <c r="C5" s="8" t="s">
        <v>8</v>
      </c>
      <c r="D5" s="8" t="s">
        <v>9</v>
      </c>
      <c r="E5" s="8" t="s">
        <v>11</v>
      </c>
      <c r="F5" s="9" t="s">
        <v>12</v>
      </c>
      <c r="G5" s="9" t="s">
        <v>13</v>
      </c>
      <c r="H5" s="10" t="s">
        <v>14</v>
      </c>
      <c r="I5" s="20"/>
      <c r="J5" s="21"/>
      <c r="K5" s="22"/>
      <c r="L5" s="23" t="s">
        <v>15</v>
      </c>
      <c r="M5" s="23" t="s">
        <v>16</v>
      </c>
      <c r="N5" s="24" t="s">
        <v>11</v>
      </c>
      <c r="O5" s="4"/>
    </row>
    <row r="6" spans="1:15" ht="33.75" customHeight="1">
      <c r="A6" s="4"/>
      <c r="B6" s="4"/>
      <c r="C6" s="11"/>
      <c r="D6" s="11"/>
      <c r="E6" s="11"/>
      <c r="F6" s="9"/>
      <c r="G6" s="9"/>
      <c r="H6" s="12" t="s">
        <v>15</v>
      </c>
      <c r="I6" s="12" t="s">
        <v>16</v>
      </c>
      <c r="J6" s="12" t="s">
        <v>11</v>
      </c>
      <c r="K6" s="25"/>
      <c r="L6" s="23"/>
      <c r="M6" s="23"/>
      <c r="N6" s="26"/>
      <c r="O6" s="27"/>
    </row>
    <row r="7" spans="1:15" ht="28.5" customHeight="1">
      <c r="A7" s="12" t="s">
        <v>10</v>
      </c>
      <c r="B7" s="13"/>
      <c r="C7" s="14">
        <f>SUM(C8:C11)</f>
        <v>1878</v>
      </c>
      <c r="D7" s="14">
        <f>SUM(D8:D11)</f>
        <v>454</v>
      </c>
      <c r="E7" s="14">
        <f>C7+D7</f>
        <v>2332</v>
      </c>
      <c r="F7" s="14">
        <f aca="true" t="shared" si="0" ref="F7:O7">SUM(F8:F11)</f>
        <v>280</v>
      </c>
      <c r="G7" s="14">
        <f t="shared" si="0"/>
        <v>602.5</v>
      </c>
      <c r="H7" s="14">
        <f t="shared" si="0"/>
        <v>210</v>
      </c>
      <c r="I7" s="14">
        <f t="shared" si="0"/>
        <v>90</v>
      </c>
      <c r="J7" s="14">
        <f t="shared" si="0"/>
        <v>902.5</v>
      </c>
      <c r="K7" s="14">
        <f t="shared" si="0"/>
        <v>1878</v>
      </c>
      <c r="L7" s="14">
        <f t="shared" si="0"/>
        <v>812.5</v>
      </c>
      <c r="M7" s="14">
        <f t="shared" si="0"/>
        <v>824</v>
      </c>
      <c r="N7" s="14">
        <f t="shared" si="0"/>
        <v>1636.5</v>
      </c>
      <c r="O7" s="14">
        <f t="shared" si="0"/>
        <v>3514.5</v>
      </c>
    </row>
    <row r="8" spans="1:15" ht="27.75" customHeight="1">
      <c r="A8" s="15">
        <v>1</v>
      </c>
      <c r="B8" s="15" t="s">
        <v>17</v>
      </c>
      <c r="C8" s="16">
        <v>642</v>
      </c>
      <c r="D8" s="16">
        <v>274</v>
      </c>
      <c r="E8" s="16">
        <f>C8+D8</f>
        <v>916</v>
      </c>
      <c r="F8" s="16">
        <v>280</v>
      </c>
      <c r="G8" s="16">
        <v>250</v>
      </c>
      <c r="H8" s="16">
        <v>40</v>
      </c>
      <c r="I8" s="16">
        <v>40</v>
      </c>
      <c r="J8" s="16">
        <f>G8+H8+I8</f>
        <v>330</v>
      </c>
      <c r="K8" s="16">
        <f>C8</f>
        <v>642</v>
      </c>
      <c r="L8" s="16">
        <f>G8+H8</f>
        <v>290</v>
      </c>
      <c r="M8" s="16">
        <f>D8+F8+I8</f>
        <v>594</v>
      </c>
      <c r="N8" s="16">
        <f>L8+M8</f>
        <v>884</v>
      </c>
      <c r="O8" s="16">
        <f>K8+N8</f>
        <v>1526</v>
      </c>
    </row>
    <row r="9" spans="1:15" ht="27.75" customHeight="1">
      <c r="A9" s="15">
        <v>2</v>
      </c>
      <c r="B9" s="15" t="s">
        <v>18</v>
      </c>
      <c r="C9" s="16">
        <v>746</v>
      </c>
      <c r="D9" s="16">
        <v>100</v>
      </c>
      <c r="E9" s="16">
        <f>C9+D9</f>
        <v>846</v>
      </c>
      <c r="F9" s="16"/>
      <c r="G9" s="16">
        <v>170</v>
      </c>
      <c r="H9" s="16">
        <v>70</v>
      </c>
      <c r="I9" s="16">
        <v>40</v>
      </c>
      <c r="J9" s="16">
        <f>G9+H9+I9</f>
        <v>280</v>
      </c>
      <c r="K9" s="16">
        <f>C9</f>
        <v>746</v>
      </c>
      <c r="L9" s="16">
        <f>G9+H9</f>
        <v>240</v>
      </c>
      <c r="M9" s="16">
        <f>D9+F9+I9</f>
        <v>140</v>
      </c>
      <c r="N9" s="16">
        <f>L9+M9</f>
        <v>380</v>
      </c>
      <c r="O9" s="16">
        <f>K9+N9</f>
        <v>1126</v>
      </c>
    </row>
    <row r="10" spans="1:15" ht="27.75" customHeight="1">
      <c r="A10" s="15">
        <v>3</v>
      </c>
      <c r="B10" s="15" t="s">
        <v>19</v>
      </c>
      <c r="C10" s="16">
        <v>430</v>
      </c>
      <c r="D10" s="16"/>
      <c r="E10" s="16">
        <f>C10+D10</f>
        <v>430</v>
      </c>
      <c r="F10" s="16"/>
      <c r="G10" s="16">
        <v>90</v>
      </c>
      <c r="H10" s="16"/>
      <c r="I10" s="16">
        <v>10</v>
      </c>
      <c r="J10" s="16">
        <f>G10+H10+I10</f>
        <v>100</v>
      </c>
      <c r="K10" s="16">
        <f>C10</f>
        <v>430</v>
      </c>
      <c r="L10" s="16">
        <f>G10+H10</f>
        <v>90</v>
      </c>
      <c r="M10" s="16">
        <f>D10+F10+I10</f>
        <v>10</v>
      </c>
      <c r="N10" s="16">
        <f>L10+M10</f>
        <v>100</v>
      </c>
      <c r="O10" s="16">
        <f>K10+N10</f>
        <v>530</v>
      </c>
    </row>
    <row r="11" spans="1:15" ht="27.75" customHeight="1">
      <c r="A11" s="15">
        <v>4</v>
      </c>
      <c r="B11" s="17" t="s">
        <v>20</v>
      </c>
      <c r="C11" s="16">
        <v>60</v>
      </c>
      <c r="D11" s="16">
        <v>80</v>
      </c>
      <c r="E11" s="16">
        <f>C11+D11</f>
        <v>140</v>
      </c>
      <c r="F11" s="16"/>
      <c r="G11" s="16">
        <v>92.5</v>
      </c>
      <c r="H11" s="16">
        <v>100</v>
      </c>
      <c r="I11" s="28"/>
      <c r="J11" s="16">
        <f>G11+H11+I11</f>
        <v>192.5</v>
      </c>
      <c r="K11" s="16">
        <f>C11</f>
        <v>60</v>
      </c>
      <c r="L11" s="16">
        <f>G11+H11</f>
        <v>192.5</v>
      </c>
      <c r="M11" s="16">
        <f>D11+F11+I11</f>
        <v>80</v>
      </c>
      <c r="N11" s="16">
        <f>L11+M11</f>
        <v>272.5</v>
      </c>
      <c r="O11" s="16">
        <f>K11+N11</f>
        <v>332.5</v>
      </c>
    </row>
  </sheetData>
  <sheetProtection/>
  <mergeCells count="19">
    <mergeCell ref="A2:O2"/>
    <mergeCell ref="A3:O3"/>
    <mergeCell ref="C4:E4"/>
    <mergeCell ref="G4:J4"/>
    <mergeCell ref="L4:N4"/>
    <mergeCell ref="H5:J5"/>
    <mergeCell ref="A7:B7"/>
    <mergeCell ref="A4:A6"/>
    <mergeCell ref="B4:B6"/>
    <mergeCell ref="C5:C6"/>
    <mergeCell ref="D5:D6"/>
    <mergeCell ref="E5:E6"/>
    <mergeCell ref="F5:F6"/>
    <mergeCell ref="G5:G6"/>
    <mergeCell ref="K4:K6"/>
    <mergeCell ref="L5:L6"/>
    <mergeCell ref="M5:M6"/>
    <mergeCell ref="N5:N6"/>
    <mergeCell ref="O4:O6"/>
  </mergeCells>
  <printOptions horizontalCentered="1"/>
  <pageMargins left="0.7868055555555555" right="0.7868055555555555" top="1.1805555555555556" bottom="0.275" header="0.07847222222222222" footer="0.1569444444444444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张旭霞</cp:lastModifiedBy>
  <dcterms:created xsi:type="dcterms:W3CDTF">2023-05-19T10:05:46Z</dcterms:created>
  <dcterms:modified xsi:type="dcterms:W3CDTF">2023-06-08T08:48:14Z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