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32"/>
  </bookViews>
  <sheets>
    <sheet name="2-5-1 林木培育" sheetId="14" r:id="rId1"/>
  </sheets>
  <definedNames>
    <definedName name="_xlnm.Print_Titles" localSheetId="0">'2-5-1 林木培育'!$4:$4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<sst xmlns="http://schemas.openxmlformats.org/spreadsheetml/2006/main" count="188" uniqueCount="132">
  <si>
    <r>
      <rPr>
        <sz val="14"/>
        <color theme="1"/>
        <rFont val="黑体"/>
        <charset val="134"/>
      </rPr>
      <t>附表</t>
    </r>
    <r>
      <rPr>
        <sz val="14"/>
        <color theme="1"/>
        <rFont val="Times New Roman"/>
        <charset val="134"/>
      </rPr>
      <t>2-5-1</t>
    </r>
  </si>
  <si>
    <r>
      <t>提前下达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宋体"/>
        <charset val="134"/>
      </rPr>
      <t>年</t>
    </r>
    <r>
      <rPr>
        <sz val="22"/>
        <color theme="1"/>
        <rFont val="方正小标宋简体"/>
        <charset val="134"/>
      </rPr>
      <t>中央林业改革发展资金（林草良种培育</t>
    </r>
    <r>
      <rPr>
        <sz val="22"/>
        <color theme="1"/>
        <rFont val="Times New Roman"/>
        <charset val="134"/>
      </rPr>
      <t>—</t>
    </r>
    <r>
      <rPr>
        <sz val="22"/>
        <color theme="1"/>
        <rFont val="方正小标宋简体"/>
        <charset val="134"/>
      </rPr>
      <t>良种苗木培育）分配表</t>
    </r>
  </si>
  <si>
    <r>
      <rPr>
        <sz val="11"/>
        <color theme="1"/>
        <rFont val="宋体"/>
        <charset val="134"/>
      </rPr>
      <t>单位：万株、元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株、万元</t>
    </r>
  </si>
  <si>
    <r>
      <rPr>
        <b/>
        <sz val="12"/>
        <color theme="1"/>
        <rFont val="宋体"/>
        <charset val="134"/>
      </rPr>
      <t>序号</t>
    </r>
  </si>
  <si>
    <t>县市区</t>
  </si>
  <si>
    <r>
      <rPr>
        <b/>
        <sz val="12"/>
        <color theme="1"/>
        <rFont val="宋体"/>
        <charset val="134"/>
      </rPr>
      <t>资金合计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（万元）</t>
    </r>
  </si>
  <si>
    <r>
      <rPr>
        <b/>
        <sz val="12"/>
        <color theme="1"/>
        <rFont val="宋体"/>
        <charset val="134"/>
      </rPr>
      <t>项目建设单位</t>
    </r>
  </si>
  <si>
    <r>
      <rPr>
        <b/>
        <sz val="12"/>
        <color theme="1"/>
        <rFont val="宋体"/>
        <charset val="134"/>
      </rPr>
      <t>补助树种种类</t>
    </r>
  </si>
  <si>
    <r>
      <rPr>
        <b/>
        <sz val="12"/>
        <color theme="1"/>
        <rFont val="宋体"/>
        <charset val="134"/>
      </rPr>
      <t>分树种育苗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数量</t>
    </r>
  </si>
  <si>
    <r>
      <rPr>
        <b/>
        <sz val="12"/>
        <color theme="1"/>
        <rFont val="宋体"/>
        <charset val="134"/>
      </rPr>
      <t>补助标准</t>
    </r>
  </si>
  <si>
    <r>
      <rPr>
        <b/>
        <sz val="12"/>
        <color theme="1"/>
        <rFont val="宋体"/>
        <charset val="134"/>
      </rPr>
      <t>育苗总数量</t>
    </r>
  </si>
  <si>
    <r>
      <rPr>
        <b/>
        <sz val="12"/>
        <rFont val="宋体"/>
        <charset val="134"/>
      </rPr>
      <t>资金</t>
    </r>
  </si>
  <si>
    <r>
      <rPr>
        <b/>
        <sz val="12"/>
        <color theme="1"/>
        <rFont val="宋体"/>
        <charset val="134"/>
      </rPr>
      <t>备注</t>
    </r>
  </si>
  <si>
    <t>合计</t>
  </si>
  <si>
    <t>——</t>
  </si>
  <si>
    <t>一</t>
  </si>
  <si>
    <t>自治区本级</t>
  </si>
  <si>
    <t>新疆林业科学院</t>
  </si>
  <si>
    <t>新疆林业科学院佳木试验站</t>
  </si>
  <si>
    <r>
      <rPr>
        <sz val="12"/>
        <color theme="1"/>
        <rFont val="宋体"/>
        <charset val="134"/>
      </rPr>
      <t>苹果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（含海棠）</t>
    </r>
  </si>
  <si>
    <t>二</t>
  </si>
  <si>
    <t>乌鲁木齐市</t>
  </si>
  <si>
    <t>乌鲁木齐市本级</t>
  </si>
  <si>
    <t>乌鲁木齐市园林绿化工程质量监督站（乌鲁木齐市林草种苗站）</t>
  </si>
  <si>
    <t>间接费用</t>
  </si>
  <si>
    <r>
      <rPr>
        <sz val="12"/>
        <color theme="1"/>
        <rFont val="宋体"/>
        <charset val="134"/>
      </rPr>
      <t>高新技术开发区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新市区</t>
    </r>
    <r>
      <rPr>
        <sz val="12"/>
        <color theme="1"/>
        <rFont val="Times New Roman"/>
        <charset val="134"/>
      </rPr>
      <t>)</t>
    </r>
  </si>
  <si>
    <t>新市区安宁渠镇嘉园苗木繁育中心</t>
  </si>
  <si>
    <t>乌鲁木齐市新市区林源苗圃</t>
  </si>
  <si>
    <t>夏橡</t>
  </si>
  <si>
    <t>新疆力天生态科技种苗繁育有限公司</t>
  </si>
  <si>
    <t>米东区</t>
  </si>
  <si>
    <t>乌鲁木齐春林齐盛苗木种植农民专业合作社</t>
  </si>
  <si>
    <t>红叶李</t>
  </si>
  <si>
    <t>乌鲁木齐市米东区姚氏苗圃</t>
  </si>
  <si>
    <t>丁香</t>
  </si>
  <si>
    <t>三</t>
  </si>
  <si>
    <t>伊犁州</t>
  </si>
  <si>
    <t>伊犁州本级</t>
  </si>
  <si>
    <t>伊犁州林木种苗管理总站</t>
  </si>
  <si>
    <t>伊犁州林木良种繁育试验中心</t>
  </si>
  <si>
    <t>杨树（含胡杨）</t>
  </si>
  <si>
    <t>夏橡（播种苗）</t>
  </si>
  <si>
    <t>伊犁州林业科学研究院</t>
  </si>
  <si>
    <t>欧洲李</t>
  </si>
  <si>
    <t>察布查尔县</t>
  </si>
  <si>
    <t>察布查尔锡伯自治县兴林富民林果专业合作社</t>
  </si>
  <si>
    <t>杏</t>
  </si>
  <si>
    <t>四</t>
  </si>
  <si>
    <t>阿勒泰地区</t>
  </si>
  <si>
    <t>福海县</t>
  </si>
  <si>
    <t>新疆绿福林业投资有限责任公司</t>
  </si>
  <si>
    <t>大果沙枣（播种苗）</t>
  </si>
  <si>
    <t>五</t>
  </si>
  <si>
    <t>博州</t>
  </si>
  <si>
    <t>博乐市</t>
  </si>
  <si>
    <t>博乐市红叶葡萄酒业酿造科技有限责任公司</t>
  </si>
  <si>
    <t>葡萄</t>
  </si>
  <si>
    <t>六</t>
  </si>
  <si>
    <t>昌吉州</t>
  </si>
  <si>
    <t>吉木萨尔县</t>
  </si>
  <si>
    <t>吉木萨尔县林木良种试验站</t>
  </si>
  <si>
    <t>沙棘</t>
  </si>
  <si>
    <t>吉木萨尔县城镇天庭绿源种苗繁育基地</t>
  </si>
  <si>
    <t>昌吉市</t>
  </si>
  <si>
    <t>昌吉市森之源苗木专业合作社</t>
  </si>
  <si>
    <t>白蜡（播种苗）</t>
  </si>
  <si>
    <t>白蜡</t>
  </si>
  <si>
    <t>昌吉市百惠苗圃</t>
  </si>
  <si>
    <t>昌吉市沣泷育苗专业合作社</t>
  </si>
  <si>
    <t>呼图壁县</t>
  </si>
  <si>
    <t>呼图壁县壹棵树苗圃</t>
  </si>
  <si>
    <t>呼图壁县山河苗圃</t>
  </si>
  <si>
    <t>呼图壁县绿林尚艺苗木种植专业合作社</t>
  </si>
  <si>
    <t>呼图壁县新建苗圃</t>
  </si>
  <si>
    <t>榆树</t>
  </si>
  <si>
    <t>玛纳斯县</t>
  </si>
  <si>
    <t>玛纳斯县金龙苗木专业合作社</t>
  </si>
  <si>
    <t>七</t>
  </si>
  <si>
    <t>哈密市</t>
  </si>
  <si>
    <t>巴里坤县</t>
  </si>
  <si>
    <t>巴里坤县林业和草原局</t>
  </si>
  <si>
    <t>八</t>
  </si>
  <si>
    <t>巴州</t>
  </si>
  <si>
    <t>巴州本级</t>
  </si>
  <si>
    <t>巴州种苗站</t>
  </si>
  <si>
    <t>巴州苗圃</t>
  </si>
  <si>
    <t>大果沙枣</t>
  </si>
  <si>
    <t>焉耆县</t>
  </si>
  <si>
    <t>焉耆县添美苗木花卉经营专业合作社</t>
  </si>
  <si>
    <t>杏李</t>
  </si>
  <si>
    <t>库尔勒市</t>
  </si>
  <si>
    <t>库尔勒市腾茂农业发展有限责任公司</t>
  </si>
  <si>
    <t>巴州顺森苗木种植农民专业合作社</t>
  </si>
  <si>
    <t>胡杨（播种苗）</t>
  </si>
  <si>
    <t>巴州三木子葡萄研究推广中心</t>
  </si>
  <si>
    <t>九</t>
  </si>
  <si>
    <t>阿克苏地区</t>
  </si>
  <si>
    <t>阿克苏地区本级</t>
  </si>
  <si>
    <t>阿克苏地区林业技术推广服务中心</t>
  </si>
  <si>
    <t>阿克苏市</t>
  </si>
  <si>
    <t>阿克苏市沙漠真果果业有限责任公司</t>
  </si>
  <si>
    <t>梨树</t>
  </si>
  <si>
    <t>温宿县</t>
  </si>
  <si>
    <t>温宿县春暖苗木种植农民专业合作社</t>
  </si>
  <si>
    <t>阿瓦提县</t>
  </si>
  <si>
    <t>阿瓦提县益万家蔬菜农民专业合作社</t>
  </si>
  <si>
    <t>阿克陶县</t>
  </si>
  <si>
    <t>阿克陶县苗圃</t>
  </si>
  <si>
    <t>十一</t>
  </si>
  <si>
    <t>喀什地区</t>
  </si>
  <si>
    <t>喀什地区本级</t>
  </si>
  <si>
    <t>喀什地区林木种苗管理站</t>
  </si>
  <si>
    <t>疏勒县</t>
  </si>
  <si>
    <t>喀什千重浪农业发展有限公司</t>
  </si>
  <si>
    <t>石榴</t>
  </si>
  <si>
    <t>巴楚县</t>
  </si>
  <si>
    <t>巴楚县阿克萨克马热勒乡林业站</t>
  </si>
  <si>
    <t>桃（播种苗）</t>
  </si>
  <si>
    <t>十二</t>
  </si>
  <si>
    <t>和田地区</t>
  </si>
  <si>
    <t>和田地区本级</t>
  </si>
  <si>
    <t>和田地区林业和草原局林草种子服务站</t>
  </si>
  <si>
    <t>皮山县</t>
  </si>
  <si>
    <t>皮山县国有林场（国营苗圃）</t>
  </si>
  <si>
    <t>洛浦县</t>
  </si>
  <si>
    <t>洛浦县国营苗圃</t>
  </si>
  <si>
    <t>桑树</t>
  </si>
  <si>
    <t>于田县</t>
  </si>
  <si>
    <t>于田县苗木繁育中心</t>
  </si>
  <si>
    <t>梭梭</t>
  </si>
  <si>
    <t>和田市</t>
  </si>
  <si>
    <t>新疆昆天生物科技集团股份有限公司</t>
  </si>
</sst>
</file>

<file path=xl/styles.xml><?xml version="1.0" encoding="utf-8"?>
<styleSheet xmlns="http://schemas.openxmlformats.org/spreadsheetml/2006/main">
  <numFmts count="6">
    <numFmt numFmtId="176" formatCode="0.0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Times New Roman"/>
      <charset val="134"/>
    </font>
    <font>
      <sz val="22"/>
      <color theme="1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" fontId="7" fillId="0" borderId="1" xfId="53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53" applyFont="1" applyFill="1" applyBorder="1" applyAlignment="1">
      <alignment horizontal="center" vertical="center" shrinkToFit="1"/>
    </xf>
    <xf numFmtId="0" fontId="10" fillId="0" borderId="1" xfId="53" applyFont="1" applyFill="1" applyBorder="1" applyAlignment="1">
      <alignment horizontal="center" vertical="center" shrinkToFit="1"/>
    </xf>
    <xf numFmtId="177" fontId="9" fillId="0" borderId="1" xfId="53" applyNumberFormat="1" applyFont="1" applyFill="1" applyBorder="1" applyAlignment="1">
      <alignment horizontal="center" vertical="center" shrinkToFit="1"/>
    </xf>
    <xf numFmtId="177" fontId="7" fillId="0" borderId="1" xfId="53" applyNumberFormat="1" applyFont="1" applyFill="1" applyBorder="1" applyAlignment="1">
      <alignment horizontal="center" vertical="center" shrinkToFit="1"/>
    </xf>
    <xf numFmtId="1" fontId="9" fillId="0" borderId="1" xfId="53" applyNumberFormat="1" applyFont="1" applyFill="1" applyBorder="1" applyAlignment="1">
      <alignment horizontal="center" vertical="center" shrinkToFit="1"/>
    </xf>
    <xf numFmtId="1" fontId="10" fillId="0" borderId="1" xfId="53" applyNumberFormat="1" applyFont="1" applyFill="1" applyBorder="1" applyAlignment="1">
      <alignment horizontal="center" vertical="center" shrinkToFit="1"/>
    </xf>
    <xf numFmtId="176" fontId="9" fillId="0" borderId="1" xfId="53" applyNumberFormat="1" applyFont="1" applyFill="1" applyBorder="1" applyAlignment="1">
      <alignment horizontal="center" vertical="center" shrinkToFit="1"/>
    </xf>
    <xf numFmtId="0" fontId="10" fillId="0" borderId="1" xfId="53" applyNumberFormat="1" applyFont="1" applyFill="1" applyBorder="1" applyAlignment="1">
      <alignment horizontal="center" vertical="center" shrinkToFit="1"/>
    </xf>
    <xf numFmtId="0" fontId="9" fillId="0" borderId="1" xfId="53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1" xfId="19" applyFont="1" applyFill="1" applyBorder="1" applyAlignment="1">
      <alignment horizontal="center" vertical="center" wrapText="1"/>
    </xf>
    <xf numFmtId="0" fontId="13" fillId="0" borderId="1" xfId="19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177" fontId="9" fillId="0" borderId="1" xfId="53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0"/>
  <sheetViews>
    <sheetView tabSelected="1" view="pageBreakPreview" zoomScale="70" zoomScaleNormal="55" zoomScaleSheetLayoutView="70" workbookViewId="0">
      <selection activeCell="A2" sqref="A2:J2"/>
    </sheetView>
  </sheetViews>
  <sheetFormatPr defaultColWidth="9" defaultRowHeight="15"/>
  <cols>
    <col min="1" max="1" width="12.8583333333333" style="2" customWidth="1"/>
    <col min="2" max="2" width="28.275" style="3" customWidth="1"/>
    <col min="3" max="3" width="9" style="3" hidden="1" customWidth="1"/>
    <col min="4" max="4" width="53.225" style="2" customWidth="1"/>
    <col min="5" max="5" width="16.8166666666667" style="2" customWidth="1"/>
    <col min="6" max="8" width="15.775" style="2" customWidth="1"/>
    <col min="9" max="9" width="9.84166666666667" style="2" customWidth="1"/>
    <col min="10" max="10" width="14.6" style="2" customWidth="1"/>
    <col min="11" max="16384" width="9" style="2"/>
  </cols>
  <sheetData>
    <row r="1" ht="40" customHeight="1" spans="1:1">
      <c r="A1" s="4" t="s">
        <v>0</v>
      </c>
    </row>
    <row r="2" ht="33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8:10">
      <c r="H3" s="7" t="s">
        <v>2</v>
      </c>
      <c r="I3" s="33"/>
      <c r="J3" s="33"/>
    </row>
    <row r="4" ht="47" customHeight="1" spans="1:10">
      <c r="A4" s="8" t="s">
        <v>3</v>
      </c>
      <c r="B4" s="9" t="s">
        <v>4</v>
      </c>
      <c r="C4" s="8" t="s">
        <v>5</v>
      </c>
      <c r="D4" s="8" t="s">
        <v>6</v>
      </c>
      <c r="E4" s="10" t="s">
        <v>7</v>
      </c>
      <c r="F4" s="11" t="s">
        <v>8</v>
      </c>
      <c r="G4" s="10" t="s">
        <v>9</v>
      </c>
      <c r="H4" s="10" t="s">
        <v>10</v>
      </c>
      <c r="I4" s="34" t="s">
        <v>11</v>
      </c>
      <c r="J4" s="8" t="s">
        <v>12</v>
      </c>
    </row>
    <row r="5" s="1" customFormat="1" ht="25" hidden="1" customHeight="1" spans="1:10">
      <c r="A5" s="12" t="s">
        <v>13</v>
      </c>
      <c r="B5" s="13"/>
      <c r="C5" s="13">
        <f>C6+C8+C15+C23+C25+C27+C46+C48+C59+C66+C69+C75</f>
        <v>785</v>
      </c>
      <c r="D5" s="13" t="s">
        <v>14</v>
      </c>
      <c r="E5" s="13"/>
      <c r="F5" s="13"/>
      <c r="G5" s="13"/>
      <c r="H5" s="14">
        <f>H6+H8+H15+H23+H25+H27+H46+H48+H59+H66+H69+H75</f>
        <v>1101.7</v>
      </c>
      <c r="I5" s="13">
        <f>I6+I8+I15+I23+I25+I27+I46+I48+I59+I66+I69+I75</f>
        <v>785</v>
      </c>
      <c r="J5" s="35"/>
    </row>
    <row r="6" s="1" customFormat="1" ht="25" hidden="1" customHeight="1" spans="1:10">
      <c r="A6" s="12" t="s">
        <v>15</v>
      </c>
      <c r="B6" s="12" t="s">
        <v>16</v>
      </c>
      <c r="C6" s="13">
        <v>30</v>
      </c>
      <c r="D6" s="15" t="s">
        <v>14</v>
      </c>
      <c r="E6" s="13"/>
      <c r="F6" s="13"/>
      <c r="G6" s="13"/>
      <c r="H6" s="14">
        <v>20</v>
      </c>
      <c r="I6" s="13">
        <v>30</v>
      </c>
      <c r="J6" s="35"/>
    </row>
    <row r="7" ht="25" hidden="1" customHeight="1" spans="1:10">
      <c r="A7" s="16">
        <v>1</v>
      </c>
      <c r="B7" s="17" t="s">
        <v>17</v>
      </c>
      <c r="C7" s="16">
        <v>30</v>
      </c>
      <c r="D7" s="18" t="s">
        <v>18</v>
      </c>
      <c r="E7" s="18" t="s">
        <v>19</v>
      </c>
      <c r="F7" s="19">
        <v>20</v>
      </c>
      <c r="G7" s="19">
        <v>1.5</v>
      </c>
      <c r="H7" s="20">
        <v>20</v>
      </c>
      <c r="I7" s="16">
        <v>30</v>
      </c>
      <c r="J7" s="36"/>
    </row>
    <row r="8" s="1" customFormat="1" ht="25" hidden="1" customHeight="1" spans="1:10">
      <c r="A8" s="12" t="s">
        <v>20</v>
      </c>
      <c r="B8" s="12" t="s">
        <v>21</v>
      </c>
      <c r="C8" s="13">
        <f>SUM(C9:C14)</f>
        <v>105</v>
      </c>
      <c r="D8" s="15" t="s">
        <v>14</v>
      </c>
      <c r="E8" s="13"/>
      <c r="F8" s="13"/>
      <c r="G8" s="13"/>
      <c r="H8" s="14">
        <v>67</v>
      </c>
      <c r="I8" s="13">
        <v>105</v>
      </c>
      <c r="J8" s="13"/>
    </row>
    <row r="9" s="2" customFormat="1" ht="32" hidden="1" customHeight="1" spans="1:10">
      <c r="A9" s="16">
        <v>2</v>
      </c>
      <c r="B9" s="17" t="s">
        <v>22</v>
      </c>
      <c r="C9" s="16">
        <v>5</v>
      </c>
      <c r="D9" s="18" t="s">
        <v>23</v>
      </c>
      <c r="E9" s="16"/>
      <c r="F9" s="16"/>
      <c r="G9" s="16"/>
      <c r="H9" s="21"/>
      <c r="I9" s="16">
        <v>5</v>
      </c>
      <c r="J9" s="22" t="s">
        <v>24</v>
      </c>
    </row>
    <row r="10" ht="25" hidden="1" customHeight="1" spans="1:10">
      <c r="A10" s="16">
        <v>3</v>
      </c>
      <c r="B10" s="17" t="s">
        <v>25</v>
      </c>
      <c r="C10" s="16">
        <v>60</v>
      </c>
      <c r="D10" s="22" t="s">
        <v>26</v>
      </c>
      <c r="E10" s="22" t="s">
        <v>19</v>
      </c>
      <c r="F10" s="16">
        <v>13.4</v>
      </c>
      <c r="G10" s="16">
        <v>1.5</v>
      </c>
      <c r="H10" s="21">
        <v>13.4</v>
      </c>
      <c r="I10" s="16">
        <v>20</v>
      </c>
      <c r="J10" s="36"/>
    </row>
    <row r="11" ht="25" hidden="1" customHeight="1" spans="1:10">
      <c r="A11" s="16"/>
      <c r="B11" s="23"/>
      <c r="C11" s="16"/>
      <c r="D11" s="22" t="s">
        <v>27</v>
      </c>
      <c r="E11" s="22" t="s">
        <v>28</v>
      </c>
      <c r="F11" s="16">
        <v>13.4</v>
      </c>
      <c r="G11" s="16">
        <v>1.5</v>
      </c>
      <c r="H11" s="21">
        <v>13.4</v>
      </c>
      <c r="I11" s="16">
        <v>20</v>
      </c>
      <c r="J11" s="36"/>
    </row>
    <row r="12" ht="25" hidden="1" customHeight="1" spans="1:10">
      <c r="A12" s="16"/>
      <c r="B12" s="23"/>
      <c r="C12" s="16"/>
      <c r="D12" s="22" t="s">
        <v>29</v>
      </c>
      <c r="E12" s="22" t="s">
        <v>28</v>
      </c>
      <c r="F12" s="16">
        <v>13.4</v>
      </c>
      <c r="G12" s="16">
        <v>1.5</v>
      </c>
      <c r="H12" s="21">
        <v>13.4</v>
      </c>
      <c r="I12" s="16">
        <v>20</v>
      </c>
      <c r="J12" s="36"/>
    </row>
    <row r="13" ht="25" hidden="1" customHeight="1" spans="1:10">
      <c r="A13" s="16">
        <v>4</v>
      </c>
      <c r="B13" s="17" t="s">
        <v>30</v>
      </c>
      <c r="C13" s="24">
        <v>40</v>
      </c>
      <c r="D13" s="25" t="s">
        <v>31</v>
      </c>
      <c r="E13" s="25" t="s">
        <v>32</v>
      </c>
      <c r="F13" s="24">
        <v>13.4</v>
      </c>
      <c r="G13" s="24">
        <v>1.5</v>
      </c>
      <c r="H13" s="26">
        <v>13.4</v>
      </c>
      <c r="I13" s="16">
        <v>20</v>
      </c>
      <c r="J13" s="36"/>
    </row>
    <row r="14" ht="25" hidden="1" customHeight="1" spans="1:10">
      <c r="A14" s="16"/>
      <c r="B14" s="23"/>
      <c r="C14" s="24"/>
      <c r="D14" s="25" t="s">
        <v>33</v>
      </c>
      <c r="E14" s="25" t="s">
        <v>34</v>
      </c>
      <c r="F14" s="24">
        <v>13.4</v>
      </c>
      <c r="G14" s="24">
        <v>1.5</v>
      </c>
      <c r="H14" s="26">
        <v>13.4</v>
      </c>
      <c r="I14" s="16">
        <v>20</v>
      </c>
      <c r="J14" s="36"/>
    </row>
    <row r="15" s="1" customFormat="1" ht="25" hidden="1" customHeight="1" spans="1:10">
      <c r="A15" s="12" t="s">
        <v>35</v>
      </c>
      <c r="B15" s="12" t="s">
        <v>36</v>
      </c>
      <c r="C15" s="15">
        <f>SUM(C16:C22)</f>
        <v>72</v>
      </c>
      <c r="D15" s="15" t="s">
        <v>14</v>
      </c>
      <c r="E15" s="15"/>
      <c r="F15" s="15"/>
      <c r="G15" s="15"/>
      <c r="H15" s="27">
        <v>73</v>
      </c>
      <c r="I15" s="15">
        <v>72</v>
      </c>
      <c r="J15" s="13"/>
    </row>
    <row r="16" ht="25" hidden="1" customHeight="1" spans="1:10">
      <c r="A16" s="16">
        <v>5</v>
      </c>
      <c r="B16" s="17" t="s">
        <v>37</v>
      </c>
      <c r="C16" s="28">
        <v>52</v>
      </c>
      <c r="D16" s="29" t="s">
        <v>38</v>
      </c>
      <c r="E16" s="28">
        <v>3</v>
      </c>
      <c r="F16" s="28"/>
      <c r="G16" s="28"/>
      <c r="H16" s="26"/>
      <c r="I16" s="28">
        <v>3</v>
      </c>
      <c r="J16" s="22" t="s">
        <v>24</v>
      </c>
    </row>
    <row r="17" ht="25" hidden="1" customHeight="1" spans="1:10">
      <c r="A17" s="16"/>
      <c r="B17" s="23"/>
      <c r="C17" s="28"/>
      <c r="D17" s="29" t="s">
        <v>39</v>
      </c>
      <c r="E17" s="29" t="s">
        <v>40</v>
      </c>
      <c r="F17" s="28">
        <v>22</v>
      </c>
      <c r="G17" s="30">
        <v>0.5</v>
      </c>
      <c r="H17" s="26">
        <v>37</v>
      </c>
      <c r="I17" s="28">
        <v>25</v>
      </c>
      <c r="J17" s="16"/>
    </row>
    <row r="18" ht="25" hidden="1" customHeight="1" spans="1:10">
      <c r="A18" s="16"/>
      <c r="B18" s="23"/>
      <c r="C18" s="28"/>
      <c r="D18" s="28"/>
      <c r="E18" s="29" t="s">
        <v>41</v>
      </c>
      <c r="F18" s="28">
        <v>7</v>
      </c>
      <c r="G18" s="30">
        <v>0.3</v>
      </c>
      <c r="H18" s="26"/>
      <c r="I18" s="28"/>
      <c r="J18" s="16"/>
    </row>
    <row r="19" ht="25" hidden="1" customHeight="1" spans="1:10">
      <c r="A19" s="16"/>
      <c r="B19" s="23"/>
      <c r="C19" s="28"/>
      <c r="D19" s="28"/>
      <c r="E19" s="29" t="s">
        <v>28</v>
      </c>
      <c r="F19" s="28">
        <v>8</v>
      </c>
      <c r="G19" s="30">
        <v>1.5</v>
      </c>
      <c r="H19" s="26"/>
      <c r="I19" s="28"/>
      <c r="J19" s="16"/>
    </row>
    <row r="20" ht="25" hidden="1" customHeight="1" spans="1:10">
      <c r="A20" s="16"/>
      <c r="B20" s="23"/>
      <c r="C20" s="28"/>
      <c r="D20" s="29" t="s">
        <v>42</v>
      </c>
      <c r="E20" s="29" t="s">
        <v>19</v>
      </c>
      <c r="F20" s="28">
        <v>8</v>
      </c>
      <c r="G20" s="30">
        <v>1.5</v>
      </c>
      <c r="H20" s="26">
        <v>16</v>
      </c>
      <c r="I20" s="28">
        <v>24</v>
      </c>
      <c r="J20" s="16"/>
    </row>
    <row r="21" ht="25" hidden="1" customHeight="1" spans="1:10">
      <c r="A21" s="16"/>
      <c r="B21" s="23"/>
      <c r="C21" s="28"/>
      <c r="D21" s="28"/>
      <c r="E21" s="25" t="s">
        <v>43</v>
      </c>
      <c r="F21" s="24">
        <v>8</v>
      </c>
      <c r="G21" s="30">
        <v>1.5</v>
      </c>
      <c r="H21" s="26"/>
      <c r="I21" s="28"/>
      <c r="J21" s="36"/>
    </row>
    <row r="22" ht="25" hidden="1" customHeight="1" spans="1:10">
      <c r="A22" s="16">
        <v>6</v>
      </c>
      <c r="B22" s="17" t="s">
        <v>44</v>
      </c>
      <c r="C22" s="24">
        <v>20</v>
      </c>
      <c r="D22" s="25" t="s">
        <v>45</v>
      </c>
      <c r="E22" s="25" t="s">
        <v>46</v>
      </c>
      <c r="F22" s="24">
        <v>20</v>
      </c>
      <c r="G22" s="24">
        <v>1</v>
      </c>
      <c r="H22" s="26">
        <v>20</v>
      </c>
      <c r="I22" s="16">
        <v>20</v>
      </c>
      <c r="J22" s="36"/>
    </row>
    <row r="23" s="1" customFormat="1" ht="25" hidden="1" customHeight="1" spans="1:10">
      <c r="A23" s="12" t="s">
        <v>47</v>
      </c>
      <c r="B23" s="12" t="s">
        <v>48</v>
      </c>
      <c r="C23" s="15">
        <f>SUM(C24:C24)</f>
        <v>20</v>
      </c>
      <c r="D23" s="15" t="s">
        <v>14</v>
      </c>
      <c r="E23" s="15"/>
      <c r="F23" s="15"/>
      <c r="G23" s="15"/>
      <c r="H23" s="27">
        <v>66.7</v>
      </c>
      <c r="I23" s="15">
        <v>20</v>
      </c>
      <c r="J23" s="13"/>
    </row>
    <row r="24" ht="25" hidden="1" customHeight="1" spans="1:10">
      <c r="A24" s="16">
        <v>7</v>
      </c>
      <c r="B24" s="17" t="s">
        <v>49</v>
      </c>
      <c r="C24" s="24">
        <v>20</v>
      </c>
      <c r="D24" s="25" t="s">
        <v>50</v>
      </c>
      <c r="E24" s="25" t="s">
        <v>51</v>
      </c>
      <c r="F24" s="24">
        <v>66.7</v>
      </c>
      <c r="G24" s="24">
        <v>0.3</v>
      </c>
      <c r="H24" s="26">
        <v>66.7</v>
      </c>
      <c r="I24" s="16">
        <v>20</v>
      </c>
      <c r="J24" s="36"/>
    </row>
    <row r="25" s="1" customFormat="1" ht="25" hidden="1" customHeight="1" spans="1:10">
      <c r="A25" s="12" t="s">
        <v>52</v>
      </c>
      <c r="B25" s="12" t="s">
        <v>53</v>
      </c>
      <c r="C25" s="15">
        <f>SUM(C26:C26)</f>
        <v>15</v>
      </c>
      <c r="D25" s="15"/>
      <c r="E25" s="15"/>
      <c r="F25" s="15"/>
      <c r="G25" s="15"/>
      <c r="H25" s="27">
        <v>15</v>
      </c>
      <c r="I25" s="15">
        <v>15</v>
      </c>
      <c r="J25" s="13"/>
    </row>
    <row r="26" ht="25" hidden="1" customHeight="1" spans="1:10">
      <c r="A26" s="16">
        <v>8</v>
      </c>
      <c r="B26" s="17" t="s">
        <v>54</v>
      </c>
      <c r="C26" s="24">
        <v>15</v>
      </c>
      <c r="D26" s="25" t="s">
        <v>55</v>
      </c>
      <c r="E26" s="25" t="s">
        <v>56</v>
      </c>
      <c r="F26" s="24">
        <v>15</v>
      </c>
      <c r="G26" s="24">
        <v>1</v>
      </c>
      <c r="H26" s="26">
        <v>15</v>
      </c>
      <c r="I26" s="16">
        <v>15</v>
      </c>
      <c r="J26" s="36"/>
    </row>
    <row r="27" s="1" customFormat="1" ht="25" hidden="1" customHeight="1" spans="1:10">
      <c r="A27" s="12" t="s">
        <v>57</v>
      </c>
      <c r="B27" s="12" t="s">
        <v>58</v>
      </c>
      <c r="C27" s="15">
        <f>SUM(C28:C42)</f>
        <v>205</v>
      </c>
      <c r="D27" s="15" t="s">
        <v>14</v>
      </c>
      <c r="E27" s="15"/>
      <c r="F27" s="15"/>
      <c r="G27" s="15"/>
      <c r="H27" s="27">
        <v>371.1</v>
      </c>
      <c r="I27" s="15">
        <v>205</v>
      </c>
      <c r="J27" s="13"/>
    </row>
    <row r="28" ht="25" hidden="1" customHeight="1" spans="1:10">
      <c r="A28" s="16">
        <v>9</v>
      </c>
      <c r="B28" s="17" t="s">
        <v>59</v>
      </c>
      <c r="C28" s="24">
        <v>45</v>
      </c>
      <c r="D28" s="25" t="s">
        <v>60</v>
      </c>
      <c r="E28" s="25" t="s">
        <v>61</v>
      </c>
      <c r="F28" s="24">
        <v>83.5</v>
      </c>
      <c r="G28" s="24">
        <v>0.3</v>
      </c>
      <c r="H28" s="21">
        <v>83.5</v>
      </c>
      <c r="I28" s="16">
        <v>25</v>
      </c>
      <c r="J28" s="36"/>
    </row>
    <row r="29" ht="25" hidden="1" customHeight="1" spans="1:10">
      <c r="A29" s="16"/>
      <c r="B29" s="23"/>
      <c r="C29" s="24"/>
      <c r="D29" s="25" t="s">
        <v>62</v>
      </c>
      <c r="E29" s="25" t="s">
        <v>40</v>
      </c>
      <c r="F29" s="24">
        <v>20</v>
      </c>
      <c r="G29" s="24">
        <v>0.5</v>
      </c>
      <c r="H29" s="21">
        <v>54</v>
      </c>
      <c r="I29" s="16">
        <v>20</v>
      </c>
      <c r="J29" s="36"/>
    </row>
    <row r="30" ht="25" hidden="1" customHeight="1" spans="1:10">
      <c r="A30" s="16"/>
      <c r="B30" s="23"/>
      <c r="C30" s="24"/>
      <c r="D30" s="24"/>
      <c r="E30" s="25" t="s">
        <v>61</v>
      </c>
      <c r="F30" s="24">
        <v>34</v>
      </c>
      <c r="G30" s="24">
        <v>0.3</v>
      </c>
      <c r="H30" s="21"/>
      <c r="I30" s="16"/>
      <c r="J30" s="36"/>
    </row>
    <row r="31" ht="25" hidden="1" customHeight="1" spans="1:10">
      <c r="A31" s="16">
        <v>10</v>
      </c>
      <c r="B31" s="17" t="s">
        <v>63</v>
      </c>
      <c r="C31" s="24">
        <v>60</v>
      </c>
      <c r="D31" s="25" t="s">
        <v>64</v>
      </c>
      <c r="E31" s="25" t="s">
        <v>65</v>
      </c>
      <c r="F31" s="24">
        <v>17</v>
      </c>
      <c r="G31" s="24">
        <v>0.3</v>
      </c>
      <c r="H31" s="26">
        <v>27</v>
      </c>
      <c r="I31" s="24">
        <v>20</v>
      </c>
      <c r="J31" s="36"/>
    </row>
    <row r="32" ht="25" hidden="1" customHeight="1" spans="1:10">
      <c r="A32" s="16"/>
      <c r="B32" s="23"/>
      <c r="C32" s="24"/>
      <c r="D32" s="24"/>
      <c r="E32" s="25" t="s">
        <v>66</v>
      </c>
      <c r="F32" s="24">
        <v>10</v>
      </c>
      <c r="G32" s="24">
        <v>1.5</v>
      </c>
      <c r="H32" s="26"/>
      <c r="I32" s="24"/>
      <c r="J32" s="36"/>
    </row>
    <row r="33" ht="25" hidden="1" customHeight="1" spans="1:10">
      <c r="A33" s="16"/>
      <c r="B33" s="23"/>
      <c r="C33" s="24"/>
      <c r="D33" s="25" t="s">
        <v>67</v>
      </c>
      <c r="E33" s="25" t="s">
        <v>65</v>
      </c>
      <c r="F33" s="24">
        <v>17</v>
      </c>
      <c r="G33" s="24">
        <v>0.3</v>
      </c>
      <c r="H33" s="26">
        <v>27</v>
      </c>
      <c r="I33" s="24">
        <v>20</v>
      </c>
      <c r="J33" s="36"/>
    </row>
    <row r="34" ht="25" hidden="1" customHeight="1" spans="1:10">
      <c r="A34" s="16"/>
      <c r="B34" s="23"/>
      <c r="C34" s="24"/>
      <c r="D34" s="24"/>
      <c r="E34" s="25" t="s">
        <v>66</v>
      </c>
      <c r="F34" s="24">
        <v>10</v>
      </c>
      <c r="G34" s="24">
        <v>1.5</v>
      </c>
      <c r="H34" s="26"/>
      <c r="I34" s="24"/>
      <c r="J34" s="36"/>
    </row>
    <row r="35" ht="25" hidden="1" customHeight="1" spans="1:10">
      <c r="A35" s="16"/>
      <c r="B35" s="23"/>
      <c r="C35" s="24"/>
      <c r="D35" s="25" t="s">
        <v>68</v>
      </c>
      <c r="E35" s="25" t="s">
        <v>28</v>
      </c>
      <c r="F35" s="24">
        <v>6.7</v>
      </c>
      <c r="G35" s="24">
        <v>1.5</v>
      </c>
      <c r="H35" s="21">
        <v>13.4</v>
      </c>
      <c r="I35" s="16">
        <v>20</v>
      </c>
      <c r="J35" s="36"/>
    </row>
    <row r="36" ht="25" hidden="1" customHeight="1" spans="1:10">
      <c r="A36" s="16"/>
      <c r="B36" s="23"/>
      <c r="C36" s="24"/>
      <c r="D36" s="24"/>
      <c r="E36" s="25" t="s">
        <v>19</v>
      </c>
      <c r="F36" s="24">
        <v>6.7</v>
      </c>
      <c r="G36" s="24">
        <v>1.5</v>
      </c>
      <c r="H36" s="21"/>
      <c r="I36" s="16"/>
      <c r="J36" s="36"/>
    </row>
    <row r="37" ht="25" hidden="1" customHeight="1" spans="1:10">
      <c r="A37" s="16">
        <v>11</v>
      </c>
      <c r="B37" s="17" t="s">
        <v>69</v>
      </c>
      <c r="C37" s="24">
        <v>80</v>
      </c>
      <c r="D37" s="25" t="s">
        <v>70</v>
      </c>
      <c r="E37" s="25" t="s">
        <v>19</v>
      </c>
      <c r="F37" s="24">
        <v>13.4</v>
      </c>
      <c r="G37" s="24">
        <v>1.5</v>
      </c>
      <c r="H37" s="21">
        <v>13.4</v>
      </c>
      <c r="I37" s="16">
        <v>20</v>
      </c>
      <c r="J37" s="36"/>
    </row>
    <row r="38" ht="25" hidden="1" customHeight="1" spans="1:10">
      <c r="A38" s="16"/>
      <c r="B38" s="23"/>
      <c r="C38" s="24"/>
      <c r="D38" s="25" t="s">
        <v>71</v>
      </c>
      <c r="E38" s="25" t="s">
        <v>28</v>
      </c>
      <c r="F38" s="24">
        <v>13.4</v>
      </c>
      <c r="G38" s="24">
        <v>1.5</v>
      </c>
      <c r="H38" s="21">
        <v>13.4</v>
      </c>
      <c r="I38" s="16">
        <v>20</v>
      </c>
      <c r="J38" s="36"/>
    </row>
    <row r="39" ht="25" hidden="1" customHeight="1" spans="1:10">
      <c r="A39" s="16"/>
      <c r="B39" s="23"/>
      <c r="C39" s="24"/>
      <c r="D39" s="25" t="s">
        <v>72</v>
      </c>
      <c r="E39" s="25" t="s">
        <v>66</v>
      </c>
      <c r="F39" s="24">
        <v>6.7</v>
      </c>
      <c r="G39" s="24">
        <v>1.5</v>
      </c>
      <c r="H39" s="21">
        <v>13.4</v>
      </c>
      <c r="I39" s="16">
        <v>20</v>
      </c>
      <c r="J39" s="36"/>
    </row>
    <row r="40" ht="25" hidden="1" customHeight="1" spans="1:10">
      <c r="A40" s="16"/>
      <c r="B40" s="23"/>
      <c r="C40" s="24"/>
      <c r="D40" s="24"/>
      <c r="E40" s="25" t="s">
        <v>19</v>
      </c>
      <c r="F40" s="24">
        <v>6.7</v>
      </c>
      <c r="G40" s="24">
        <v>1.5</v>
      </c>
      <c r="H40" s="21"/>
      <c r="I40" s="16"/>
      <c r="J40" s="36"/>
    </row>
    <row r="41" ht="25" hidden="1" customHeight="1" spans="1:10">
      <c r="A41" s="16"/>
      <c r="B41" s="23"/>
      <c r="C41" s="24"/>
      <c r="D41" s="25" t="s">
        <v>73</v>
      </c>
      <c r="E41" s="25" t="s">
        <v>74</v>
      </c>
      <c r="F41" s="24">
        <v>67</v>
      </c>
      <c r="G41" s="24">
        <v>0.3</v>
      </c>
      <c r="H41" s="21">
        <v>67</v>
      </c>
      <c r="I41" s="16">
        <v>20</v>
      </c>
      <c r="J41" s="36"/>
    </row>
    <row r="42" ht="25" hidden="1" customHeight="1" spans="1:10">
      <c r="A42" s="16">
        <v>12</v>
      </c>
      <c r="B42" s="17" t="s">
        <v>75</v>
      </c>
      <c r="C42" s="24">
        <v>20</v>
      </c>
      <c r="D42" s="25" t="s">
        <v>76</v>
      </c>
      <c r="E42" s="31" t="s">
        <v>19</v>
      </c>
      <c r="F42" s="32">
        <v>1</v>
      </c>
      <c r="G42" s="32">
        <v>1.5</v>
      </c>
      <c r="H42" s="26">
        <v>59</v>
      </c>
      <c r="I42" s="24">
        <v>20</v>
      </c>
      <c r="J42" s="36"/>
    </row>
    <row r="43" ht="25" hidden="1" customHeight="1" spans="1:10">
      <c r="A43" s="16"/>
      <c r="B43" s="23"/>
      <c r="C43" s="24"/>
      <c r="D43" s="24"/>
      <c r="E43" s="31" t="s">
        <v>74</v>
      </c>
      <c r="F43" s="32">
        <v>27</v>
      </c>
      <c r="G43" s="32">
        <v>0.3</v>
      </c>
      <c r="H43" s="26"/>
      <c r="I43" s="24"/>
      <c r="J43" s="16"/>
    </row>
    <row r="44" ht="25" hidden="1" customHeight="1" spans="1:10">
      <c r="A44" s="16"/>
      <c r="B44" s="23"/>
      <c r="C44" s="24"/>
      <c r="D44" s="24"/>
      <c r="E44" s="31" t="s">
        <v>65</v>
      </c>
      <c r="F44" s="32">
        <v>30</v>
      </c>
      <c r="G44" s="32">
        <v>0.3</v>
      </c>
      <c r="H44" s="26"/>
      <c r="I44" s="24"/>
      <c r="J44" s="16"/>
    </row>
    <row r="45" ht="25" hidden="1" customHeight="1" spans="1:10">
      <c r="A45" s="16"/>
      <c r="B45" s="23"/>
      <c r="C45" s="24"/>
      <c r="D45" s="24"/>
      <c r="E45" s="31" t="s">
        <v>66</v>
      </c>
      <c r="F45" s="32">
        <v>1</v>
      </c>
      <c r="G45" s="32">
        <v>1.5</v>
      </c>
      <c r="H45" s="26"/>
      <c r="I45" s="24"/>
      <c r="J45" s="16"/>
    </row>
    <row r="46" s="1" customFormat="1" ht="25" hidden="1" customHeight="1" spans="1:10">
      <c r="A46" s="12" t="s">
        <v>77</v>
      </c>
      <c r="B46" s="12" t="s">
        <v>78</v>
      </c>
      <c r="C46" s="15">
        <f>SUM(C47:C47)</f>
        <v>10</v>
      </c>
      <c r="D46" s="15"/>
      <c r="E46" s="15"/>
      <c r="F46" s="15"/>
      <c r="G46" s="15"/>
      <c r="H46" s="27">
        <v>33.4</v>
      </c>
      <c r="I46" s="15">
        <v>10</v>
      </c>
      <c r="J46" s="13"/>
    </row>
    <row r="47" ht="25" hidden="1" customHeight="1" spans="1:10">
      <c r="A47" s="16">
        <v>13</v>
      </c>
      <c r="B47" s="17" t="s">
        <v>79</v>
      </c>
      <c r="C47" s="24">
        <v>10</v>
      </c>
      <c r="D47" s="25" t="s">
        <v>80</v>
      </c>
      <c r="E47" s="25" t="s">
        <v>61</v>
      </c>
      <c r="F47" s="24">
        <v>33.4</v>
      </c>
      <c r="G47" s="24">
        <v>0.3</v>
      </c>
      <c r="H47" s="26">
        <v>33.4</v>
      </c>
      <c r="I47" s="16">
        <v>10</v>
      </c>
      <c r="J47" s="36"/>
    </row>
    <row r="48" s="1" customFormat="1" ht="25" hidden="1" customHeight="1" spans="1:10">
      <c r="A48" s="12" t="s">
        <v>81</v>
      </c>
      <c r="B48" s="12" t="s">
        <v>82</v>
      </c>
      <c r="C48" s="15">
        <f>SUM(C49:C56)</f>
        <v>110</v>
      </c>
      <c r="D48" s="15" t="s">
        <v>14</v>
      </c>
      <c r="E48" s="15"/>
      <c r="F48" s="15"/>
      <c r="G48" s="15"/>
      <c r="H48" s="27">
        <v>152.9</v>
      </c>
      <c r="I48" s="15">
        <v>110</v>
      </c>
      <c r="J48" s="13"/>
    </row>
    <row r="49" ht="25" hidden="1" customHeight="1" spans="1:10">
      <c r="A49" s="16">
        <v>14</v>
      </c>
      <c r="B49" s="17" t="s">
        <v>83</v>
      </c>
      <c r="C49" s="28">
        <v>30</v>
      </c>
      <c r="D49" s="29" t="s">
        <v>84</v>
      </c>
      <c r="E49" s="28"/>
      <c r="F49" s="28"/>
      <c r="G49" s="28"/>
      <c r="H49" s="26"/>
      <c r="I49" s="28">
        <v>5</v>
      </c>
      <c r="J49" s="22" t="s">
        <v>24</v>
      </c>
    </row>
    <row r="50" ht="25" hidden="1" customHeight="1" spans="1:10">
      <c r="A50" s="16"/>
      <c r="B50" s="23"/>
      <c r="C50" s="28"/>
      <c r="D50" s="29" t="s">
        <v>85</v>
      </c>
      <c r="E50" s="29" t="s">
        <v>40</v>
      </c>
      <c r="F50" s="28">
        <v>10</v>
      </c>
      <c r="G50" s="28">
        <v>0.5</v>
      </c>
      <c r="H50" s="21">
        <v>30</v>
      </c>
      <c r="I50" s="28">
        <v>25</v>
      </c>
      <c r="J50" s="16"/>
    </row>
    <row r="51" ht="25" hidden="1" customHeight="1" spans="1:10">
      <c r="A51" s="16"/>
      <c r="B51" s="23"/>
      <c r="C51" s="28"/>
      <c r="D51" s="28"/>
      <c r="E51" s="29" t="s">
        <v>86</v>
      </c>
      <c r="F51" s="28">
        <v>10</v>
      </c>
      <c r="G51" s="28">
        <v>1</v>
      </c>
      <c r="H51" s="21"/>
      <c r="I51" s="28"/>
      <c r="J51" s="16"/>
    </row>
    <row r="52" ht="25" hidden="1" customHeight="1" spans="1:10">
      <c r="A52" s="16"/>
      <c r="B52" s="23"/>
      <c r="C52" s="28"/>
      <c r="D52" s="28"/>
      <c r="E52" s="29" t="s">
        <v>46</v>
      </c>
      <c r="F52" s="28">
        <v>10</v>
      </c>
      <c r="G52" s="28">
        <v>1</v>
      </c>
      <c r="H52" s="21"/>
      <c r="I52" s="28"/>
      <c r="J52" s="16"/>
    </row>
    <row r="53" ht="25" hidden="1" customHeight="1" spans="1:10">
      <c r="A53" s="16">
        <v>15</v>
      </c>
      <c r="B53" s="17" t="s">
        <v>87</v>
      </c>
      <c r="C53" s="24">
        <v>20</v>
      </c>
      <c r="D53" s="25" t="s">
        <v>88</v>
      </c>
      <c r="E53" s="25" t="s">
        <v>40</v>
      </c>
      <c r="F53" s="24">
        <v>10</v>
      </c>
      <c r="G53" s="24">
        <v>0.5</v>
      </c>
      <c r="H53" s="26">
        <v>22.5</v>
      </c>
      <c r="I53" s="24">
        <v>20</v>
      </c>
      <c r="J53" s="36"/>
    </row>
    <row r="54" ht="25" hidden="1" customHeight="1" spans="1:10">
      <c r="A54" s="16"/>
      <c r="B54" s="23"/>
      <c r="C54" s="24"/>
      <c r="D54" s="24"/>
      <c r="E54" s="25" t="s">
        <v>46</v>
      </c>
      <c r="F54" s="24">
        <v>7.5</v>
      </c>
      <c r="G54" s="24">
        <v>1</v>
      </c>
      <c r="H54" s="26"/>
      <c r="I54" s="24"/>
      <c r="J54" s="36"/>
    </row>
    <row r="55" ht="25" hidden="1" customHeight="1" spans="1:10">
      <c r="A55" s="16"/>
      <c r="B55" s="23"/>
      <c r="C55" s="24"/>
      <c r="D55" s="24"/>
      <c r="E55" s="25" t="s">
        <v>89</v>
      </c>
      <c r="F55" s="24">
        <v>5</v>
      </c>
      <c r="G55" s="24">
        <v>1.5</v>
      </c>
      <c r="H55" s="26"/>
      <c r="I55" s="24"/>
      <c r="J55" s="36"/>
    </row>
    <row r="56" ht="25" hidden="1" customHeight="1" spans="1:10">
      <c r="A56" s="16">
        <v>16</v>
      </c>
      <c r="B56" s="17" t="s">
        <v>90</v>
      </c>
      <c r="C56" s="24">
        <v>60</v>
      </c>
      <c r="D56" s="25" t="s">
        <v>91</v>
      </c>
      <c r="E56" s="25" t="s">
        <v>66</v>
      </c>
      <c r="F56" s="24">
        <v>13.4</v>
      </c>
      <c r="G56" s="24">
        <v>1.5</v>
      </c>
      <c r="H56" s="26">
        <v>13.4</v>
      </c>
      <c r="I56" s="16">
        <v>20</v>
      </c>
      <c r="J56" s="36"/>
    </row>
    <row r="57" ht="25" hidden="1" customHeight="1" spans="1:10">
      <c r="A57" s="16"/>
      <c r="B57" s="23"/>
      <c r="C57" s="24"/>
      <c r="D57" s="25" t="s">
        <v>92</v>
      </c>
      <c r="E57" s="25" t="s">
        <v>93</v>
      </c>
      <c r="F57" s="24">
        <v>67</v>
      </c>
      <c r="G57" s="24">
        <v>0.3</v>
      </c>
      <c r="H57" s="26">
        <v>67</v>
      </c>
      <c r="I57" s="16">
        <v>20</v>
      </c>
      <c r="J57" s="36"/>
    </row>
    <row r="58" ht="25" hidden="1" customHeight="1" spans="1:10">
      <c r="A58" s="16"/>
      <c r="B58" s="23"/>
      <c r="C58" s="24"/>
      <c r="D58" s="29" t="s">
        <v>94</v>
      </c>
      <c r="E58" s="29" t="s">
        <v>56</v>
      </c>
      <c r="F58" s="28">
        <v>20</v>
      </c>
      <c r="G58" s="28">
        <v>1</v>
      </c>
      <c r="H58" s="26">
        <v>20</v>
      </c>
      <c r="I58" s="28">
        <v>20</v>
      </c>
      <c r="J58" s="16"/>
    </row>
    <row r="59" s="1" customFormat="1" ht="25" hidden="1" customHeight="1" spans="1:10">
      <c r="A59" s="12" t="s">
        <v>95</v>
      </c>
      <c r="B59" s="12" t="s">
        <v>96</v>
      </c>
      <c r="C59" s="15">
        <f>SUM(C60:C65)</f>
        <v>63</v>
      </c>
      <c r="D59" s="15" t="s">
        <v>14</v>
      </c>
      <c r="E59" s="15"/>
      <c r="F59" s="15"/>
      <c r="G59" s="15"/>
      <c r="H59" s="27">
        <v>110.1</v>
      </c>
      <c r="I59" s="15">
        <v>63</v>
      </c>
      <c r="J59" s="13"/>
    </row>
    <row r="60" ht="25" hidden="1" customHeight="1" spans="1:10">
      <c r="A60" s="16">
        <v>17</v>
      </c>
      <c r="B60" s="17" t="s">
        <v>97</v>
      </c>
      <c r="C60" s="28">
        <v>3</v>
      </c>
      <c r="D60" s="29" t="s">
        <v>98</v>
      </c>
      <c r="E60" s="28"/>
      <c r="F60" s="28"/>
      <c r="G60" s="28"/>
      <c r="H60" s="26"/>
      <c r="I60" s="28">
        <v>3</v>
      </c>
      <c r="J60" s="22" t="s">
        <v>24</v>
      </c>
    </row>
    <row r="61" ht="25" hidden="1" customHeight="1" spans="1:10">
      <c r="A61" s="16">
        <v>18</v>
      </c>
      <c r="B61" s="17" t="s">
        <v>99</v>
      </c>
      <c r="C61" s="24">
        <v>20</v>
      </c>
      <c r="D61" s="25" t="s">
        <v>100</v>
      </c>
      <c r="E61" s="25" t="s">
        <v>101</v>
      </c>
      <c r="F61" s="24">
        <v>6.7</v>
      </c>
      <c r="G61" s="24">
        <v>1.5</v>
      </c>
      <c r="H61" s="26">
        <v>13.4</v>
      </c>
      <c r="I61" s="24">
        <v>20</v>
      </c>
      <c r="J61" s="36"/>
    </row>
    <row r="62" ht="25" hidden="1" customHeight="1" spans="1:10">
      <c r="A62" s="16"/>
      <c r="B62" s="23"/>
      <c r="C62" s="24"/>
      <c r="D62" s="24"/>
      <c r="E62" s="25" t="s">
        <v>89</v>
      </c>
      <c r="F62" s="24">
        <v>6.7</v>
      </c>
      <c r="G62" s="24">
        <v>1.5</v>
      </c>
      <c r="H62" s="26"/>
      <c r="I62" s="24"/>
      <c r="J62" s="36"/>
    </row>
    <row r="63" ht="25" hidden="1" customHeight="1" spans="1:10">
      <c r="A63" s="16">
        <v>19</v>
      </c>
      <c r="B63" s="17" t="s">
        <v>102</v>
      </c>
      <c r="C63" s="24">
        <v>20</v>
      </c>
      <c r="D63" s="25" t="s">
        <v>103</v>
      </c>
      <c r="E63" s="25" t="s">
        <v>93</v>
      </c>
      <c r="F63" s="24">
        <v>66.7</v>
      </c>
      <c r="G63" s="24">
        <v>0.3</v>
      </c>
      <c r="H63" s="26">
        <v>66.7</v>
      </c>
      <c r="I63" s="16">
        <v>20</v>
      </c>
      <c r="J63" s="36"/>
    </row>
    <row r="64" ht="25" hidden="1" customHeight="1" spans="1:10">
      <c r="A64" s="16">
        <v>20</v>
      </c>
      <c r="B64" s="17" t="s">
        <v>104</v>
      </c>
      <c r="C64" s="24">
        <v>20</v>
      </c>
      <c r="D64" s="25" t="s">
        <v>105</v>
      </c>
      <c r="E64" s="25" t="s">
        <v>40</v>
      </c>
      <c r="F64" s="24">
        <v>20</v>
      </c>
      <c r="G64" s="24">
        <v>0.5</v>
      </c>
      <c r="H64" s="26">
        <v>30</v>
      </c>
      <c r="I64" s="24">
        <v>20</v>
      </c>
      <c r="J64" s="36"/>
    </row>
    <row r="65" ht="25" hidden="1" customHeight="1" spans="1:10">
      <c r="A65" s="16"/>
      <c r="B65" s="23"/>
      <c r="C65" s="24"/>
      <c r="D65" s="24"/>
      <c r="E65" s="25" t="s">
        <v>46</v>
      </c>
      <c r="F65" s="24">
        <v>10</v>
      </c>
      <c r="G65" s="24">
        <v>1</v>
      </c>
      <c r="H65" s="26"/>
      <c r="I65" s="24"/>
      <c r="J65" s="36"/>
    </row>
    <row r="66" s="1" customFormat="1" ht="25" customHeight="1" spans="1:10">
      <c r="A66" s="12">
        <v>1</v>
      </c>
      <c r="B66" s="12" t="s">
        <v>13</v>
      </c>
      <c r="C66" s="15">
        <f>SUM(C67:C68)</f>
        <v>20</v>
      </c>
      <c r="D66" s="15"/>
      <c r="E66" s="15"/>
      <c r="F66" s="15"/>
      <c r="G66" s="15"/>
      <c r="H66" s="27">
        <v>30</v>
      </c>
      <c r="I66" s="15">
        <v>20</v>
      </c>
      <c r="J66" s="13"/>
    </row>
    <row r="67" ht="25" customHeight="1" spans="1:10">
      <c r="A67" s="16">
        <v>2</v>
      </c>
      <c r="B67" s="17" t="s">
        <v>106</v>
      </c>
      <c r="C67" s="24">
        <v>20</v>
      </c>
      <c r="D67" s="37" t="s">
        <v>107</v>
      </c>
      <c r="E67" s="25" t="s">
        <v>86</v>
      </c>
      <c r="F67" s="24">
        <v>10</v>
      </c>
      <c r="G67" s="24">
        <v>1</v>
      </c>
      <c r="H67" s="26">
        <v>30</v>
      </c>
      <c r="I67" s="24">
        <v>20</v>
      </c>
      <c r="J67" s="36"/>
    </row>
    <row r="68" ht="25" customHeight="1" spans="1:10">
      <c r="A68" s="16"/>
      <c r="B68" s="23"/>
      <c r="C68" s="24"/>
      <c r="D68" s="38"/>
      <c r="E68" s="25" t="s">
        <v>40</v>
      </c>
      <c r="F68" s="24">
        <v>20</v>
      </c>
      <c r="G68" s="24">
        <v>0.5</v>
      </c>
      <c r="H68" s="26"/>
      <c r="I68" s="24"/>
      <c r="J68" s="36"/>
    </row>
    <row r="69" s="1" customFormat="1" ht="25" hidden="1" customHeight="1" spans="1:10">
      <c r="A69" s="12" t="s">
        <v>108</v>
      </c>
      <c r="B69" s="12" t="s">
        <v>109</v>
      </c>
      <c r="C69" s="15">
        <f>SUM(C70:C74)</f>
        <v>52</v>
      </c>
      <c r="D69" s="15" t="s">
        <v>14</v>
      </c>
      <c r="E69" s="15"/>
      <c r="F69" s="15"/>
      <c r="G69" s="15"/>
      <c r="H69" s="27">
        <v>44</v>
      </c>
      <c r="I69" s="15">
        <v>52</v>
      </c>
      <c r="J69" s="35"/>
    </row>
    <row r="70" ht="25" hidden="1" customHeight="1" spans="1:10">
      <c r="A70" s="16">
        <v>22</v>
      </c>
      <c r="B70" s="17" t="s">
        <v>110</v>
      </c>
      <c r="C70" s="28">
        <v>2</v>
      </c>
      <c r="D70" s="29" t="s">
        <v>111</v>
      </c>
      <c r="E70" s="28"/>
      <c r="F70" s="28"/>
      <c r="G70" s="28"/>
      <c r="H70" s="26"/>
      <c r="I70" s="28">
        <v>2</v>
      </c>
      <c r="J70" s="22" t="s">
        <v>24</v>
      </c>
    </row>
    <row r="71" ht="25" hidden="1" customHeight="1" spans="1:10">
      <c r="A71" s="16">
        <v>23</v>
      </c>
      <c r="B71" s="17" t="s">
        <v>112</v>
      </c>
      <c r="C71" s="24">
        <v>30</v>
      </c>
      <c r="D71" s="25" t="s">
        <v>113</v>
      </c>
      <c r="E71" s="25" t="s">
        <v>114</v>
      </c>
      <c r="F71" s="24">
        <v>20</v>
      </c>
      <c r="G71" s="24">
        <v>1.5</v>
      </c>
      <c r="H71" s="26">
        <v>20</v>
      </c>
      <c r="I71" s="16">
        <v>30</v>
      </c>
      <c r="J71" s="36"/>
    </row>
    <row r="72" ht="25" hidden="1" customHeight="1" spans="1:10">
      <c r="A72" s="16">
        <v>24</v>
      </c>
      <c r="B72" s="17" t="s">
        <v>115</v>
      </c>
      <c r="C72" s="39">
        <v>20</v>
      </c>
      <c r="D72" s="40" t="s">
        <v>116</v>
      </c>
      <c r="E72" s="40" t="s">
        <v>40</v>
      </c>
      <c r="F72" s="39">
        <v>4</v>
      </c>
      <c r="G72" s="39">
        <v>0.5</v>
      </c>
      <c r="H72" s="41">
        <v>24</v>
      </c>
      <c r="I72" s="39">
        <v>20</v>
      </c>
      <c r="J72" s="36"/>
    </row>
    <row r="73" ht="25" hidden="1" customHeight="1" spans="1:10">
      <c r="A73" s="16"/>
      <c r="B73" s="23"/>
      <c r="C73" s="39"/>
      <c r="D73" s="39"/>
      <c r="E73" s="40" t="s">
        <v>43</v>
      </c>
      <c r="F73" s="39">
        <v>10</v>
      </c>
      <c r="G73" s="39">
        <v>1.5</v>
      </c>
      <c r="H73" s="41"/>
      <c r="I73" s="39"/>
      <c r="J73" s="36"/>
    </row>
    <row r="74" ht="25" hidden="1" customHeight="1" spans="1:10">
      <c r="A74" s="16"/>
      <c r="B74" s="23"/>
      <c r="C74" s="39"/>
      <c r="D74" s="39"/>
      <c r="E74" s="40" t="s">
        <v>117</v>
      </c>
      <c r="F74" s="39">
        <v>10</v>
      </c>
      <c r="G74" s="39">
        <v>0.3</v>
      </c>
      <c r="H74" s="41"/>
      <c r="I74" s="39"/>
      <c r="J74" s="36"/>
    </row>
    <row r="75" s="1" customFormat="1" ht="25" hidden="1" customHeight="1" spans="1:10">
      <c r="A75" s="12" t="s">
        <v>118</v>
      </c>
      <c r="B75" s="12" t="s">
        <v>119</v>
      </c>
      <c r="C75" s="13">
        <f>SUM(C76:C86)</f>
        <v>83</v>
      </c>
      <c r="D75" s="15" t="s">
        <v>14</v>
      </c>
      <c r="E75" s="15"/>
      <c r="F75" s="15"/>
      <c r="G75" s="15"/>
      <c r="H75" s="27">
        <v>118.5</v>
      </c>
      <c r="I75" s="13">
        <v>83</v>
      </c>
      <c r="J75" s="13"/>
    </row>
    <row r="76" ht="25" hidden="1" customHeight="1" spans="1:10">
      <c r="A76" s="16">
        <v>25</v>
      </c>
      <c r="B76" s="17" t="s">
        <v>120</v>
      </c>
      <c r="C76" s="16">
        <v>3</v>
      </c>
      <c r="D76" s="29" t="s">
        <v>121</v>
      </c>
      <c r="E76" s="28"/>
      <c r="F76" s="28"/>
      <c r="G76" s="28"/>
      <c r="H76" s="26"/>
      <c r="I76" s="16">
        <v>3</v>
      </c>
      <c r="J76" s="22" t="s">
        <v>24</v>
      </c>
    </row>
    <row r="77" ht="25" hidden="1" customHeight="1" spans="1:10">
      <c r="A77" s="16">
        <v>26</v>
      </c>
      <c r="B77" s="17" t="s">
        <v>122</v>
      </c>
      <c r="C77" s="16">
        <v>20</v>
      </c>
      <c r="D77" s="22" t="s">
        <v>123</v>
      </c>
      <c r="E77" s="22" t="s">
        <v>86</v>
      </c>
      <c r="F77" s="16">
        <v>4</v>
      </c>
      <c r="G77" s="16">
        <v>1</v>
      </c>
      <c r="H77" s="21">
        <v>16</v>
      </c>
      <c r="I77" s="16">
        <v>20</v>
      </c>
      <c r="J77" s="36"/>
    </row>
    <row r="78" ht="25" hidden="1" customHeight="1" spans="1:10">
      <c r="A78" s="16"/>
      <c r="B78" s="23"/>
      <c r="C78" s="16"/>
      <c r="D78" s="16"/>
      <c r="E78" s="22" t="s">
        <v>46</v>
      </c>
      <c r="F78" s="16">
        <v>4</v>
      </c>
      <c r="G78" s="16">
        <v>1</v>
      </c>
      <c r="H78" s="21"/>
      <c r="I78" s="16"/>
      <c r="J78" s="36"/>
    </row>
    <row r="79" ht="25" hidden="1" customHeight="1" spans="1:10">
      <c r="A79" s="16"/>
      <c r="B79" s="23"/>
      <c r="C79" s="16"/>
      <c r="D79" s="16"/>
      <c r="E79" s="22" t="s">
        <v>32</v>
      </c>
      <c r="F79" s="16">
        <v>3</v>
      </c>
      <c r="G79" s="16">
        <v>1.5</v>
      </c>
      <c r="H79" s="21"/>
      <c r="I79" s="16"/>
      <c r="J79" s="36"/>
    </row>
    <row r="80" ht="25" hidden="1" customHeight="1" spans="1:10">
      <c r="A80" s="16"/>
      <c r="B80" s="23"/>
      <c r="C80" s="16"/>
      <c r="D80" s="16"/>
      <c r="E80" s="22" t="s">
        <v>114</v>
      </c>
      <c r="F80" s="16">
        <v>5</v>
      </c>
      <c r="G80" s="16">
        <v>1.5</v>
      </c>
      <c r="H80" s="21"/>
      <c r="I80" s="16"/>
      <c r="J80" s="36"/>
    </row>
    <row r="81" ht="25" hidden="1" customHeight="1" spans="1:10">
      <c r="A81" s="16">
        <v>27</v>
      </c>
      <c r="B81" s="17" t="s">
        <v>124</v>
      </c>
      <c r="C81" s="16">
        <v>20</v>
      </c>
      <c r="D81" s="22" t="s">
        <v>125</v>
      </c>
      <c r="E81" s="22" t="s">
        <v>40</v>
      </c>
      <c r="F81" s="16">
        <v>15</v>
      </c>
      <c r="G81" s="16">
        <v>0.5</v>
      </c>
      <c r="H81" s="21">
        <v>27.5</v>
      </c>
      <c r="I81" s="16">
        <v>20</v>
      </c>
      <c r="J81" s="36"/>
    </row>
    <row r="82" ht="25" hidden="1" customHeight="1" spans="1:10">
      <c r="A82" s="16"/>
      <c r="B82" s="23"/>
      <c r="C82" s="16"/>
      <c r="D82" s="16"/>
      <c r="E82" s="22" t="s">
        <v>86</v>
      </c>
      <c r="F82" s="16">
        <v>2.5</v>
      </c>
      <c r="G82" s="16">
        <v>1</v>
      </c>
      <c r="H82" s="21"/>
      <c r="I82" s="16"/>
      <c r="J82" s="36"/>
    </row>
    <row r="83" ht="25" hidden="1" customHeight="1" spans="1:10">
      <c r="A83" s="16"/>
      <c r="B83" s="23"/>
      <c r="C83" s="16"/>
      <c r="D83" s="16"/>
      <c r="E83" s="22" t="s">
        <v>126</v>
      </c>
      <c r="F83" s="16">
        <v>10</v>
      </c>
      <c r="G83" s="16">
        <v>1</v>
      </c>
      <c r="H83" s="21"/>
      <c r="I83" s="16"/>
      <c r="J83" s="36"/>
    </row>
    <row r="84" ht="25" hidden="1" customHeight="1" spans="1:10">
      <c r="A84" s="16">
        <v>28</v>
      </c>
      <c r="B84" s="17" t="s">
        <v>127</v>
      </c>
      <c r="C84" s="16">
        <v>20</v>
      </c>
      <c r="D84" s="22" t="s">
        <v>128</v>
      </c>
      <c r="E84" s="22" t="s">
        <v>129</v>
      </c>
      <c r="F84" s="16">
        <v>30</v>
      </c>
      <c r="G84" s="16">
        <v>0.5</v>
      </c>
      <c r="H84" s="21">
        <v>35</v>
      </c>
      <c r="I84" s="16">
        <v>20</v>
      </c>
      <c r="J84" s="36"/>
    </row>
    <row r="85" ht="25" hidden="1" customHeight="1" spans="1:10">
      <c r="A85" s="16"/>
      <c r="B85" s="23"/>
      <c r="C85" s="16"/>
      <c r="D85" s="16"/>
      <c r="E85" s="22" t="s">
        <v>56</v>
      </c>
      <c r="F85" s="16">
        <v>5</v>
      </c>
      <c r="G85" s="16">
        <v>1</v>
      </c>
      <c r="H85" s="21"/>
      <c r="I85" s="16"/>
      <c r="J85" s="36"/>
    </row>
    <row r="86" ht="25" hidden="1" customHeight="1" spans="1:10">
      <c r="A86" s="16">
        <v>29</v>
      </c>
      <c r="B86" s="17" t="s">
        <v>130</v>
      </c>
      <c r="C86" s="16">
        <v>20</v>
      </c>
      <c r="D86" s="22" t="s">
        <v>131</v>
      </c>
      <c r="E86" s="18" t="s">
        <v>40</v>
      </c>
      <c r="F86" s="16">
        <v>40</v>
      </c>
      <c r="G86" s="16">
        <v>0.5</v>
      </c>
      <c r="H86" s="21">
        <v>40</v>
      </c>
      <c r="I86" s="16">
        <v>20</v>
      </c>
      <c r="J86" s="36"/>
    </row>
    <row r="87" hidden="1"/>
    <row r="88" hidden="1"/>
    <row r="89" hidden="1"/>
    <row r="90" hidden="1"/>
  </sheetData>
  <mergeCells count="105">
    <mergeCell ref="A2:J2"/>
    <mergeCell ref="H3:J3"/>
    <mergeCell ref="A5:B5"/>
    <mergeCell ref="A10:A12"/>
    <mergeCell ref="A13:A14"/>
    <mergeCell ref="A16:A21"/>
    <mergeCell ref="A28:A30"/>
    <mergeCell ref="A31:A36"/>
    <mergeCell ref="A37:A41"/>
    <mergeCell ref="A42:A45"/>
    <mergeCell ref="A49:A52"/>
    <mergeCell ref="A53:A55"/>
    <mergeCell ref="A56:A58"/>
    <mergeCell ref="A61:A62"/>
    <mergeCell ref="A64:A65"/>
    <mergeCell ref="A67:A68"/>
    <mergeCell ref="A72:A74"/>
    <mergeCell ref="A77:A80"/>
    <mergeCell ref="A81:A83"/>
    <mergeCell ref="A84:A85"/>
    <mergeCell ref="B10:B12"/>
    <mergeCell ref="B13:B14"/>
    <mergeCell ref="B16:B21"/>
    <mergeCell ref="B28:B30"/>
    <mergeCell ref="B31:B36"/>
    <mergeCell ref="B37:B41"/>
    <mergeCell ref="B42:B45"/>
    <mergeCell ref="B49:B52"/>
    <mergeCell ref="B53:B55"/>
    <mergeCell ref="B56:B58"/>
    <mergeCell ref="B61:B62"/>
    <mergeCell ref="B64:B65"/>
    <mergeCell ref="B67:B68"/>
    <mergeCell ref="B72:B74"/>
    <mergeCell ref="B77:B80"/>
    <mergeCell ref="B81:B83"/>
    <mergeCell ref="B84:B85"/>
    <mergeCell ref="C10:C12"/>
    <mergeCell ref="C13:C14"/>
    <mergeCell ref="C16:C21"/>
    <mergeCell ref="C28:C30"/>
    <mergeCell ref="C31:C36"/>
    <mergeCell ref="C37:C41"/>
    <mergeCell ref="C42:C45"/>
    <mergeCell ref="C49:C52"/>
    <mergeCell ref="C53:C55"/>
    <mergeCell ref="C56:C58"/>
    <mergeCell ref="C61:C62"/>
    <mergeCell ref="C64:C65"/>
    <mergeCell ref="C67:C68"/>
    <mergeCell ref="C72:C74"/>
    <mergeCell ref="C77:C80"/>
    <mergeCell ref="C81:C83"/>
    <mergeCell ref="C84:C85"/>
    <mergeCell ref="D17:D19"/>
    <mergeCell ref="D20:D21"/>
    <mergeCell ref="D29:D30"/>
    <mergeCell ref="D31:D32"/>
    <mergeCell ref="D33:D34"/>
    <mergeCell ref="D35:D36"/>
    <mergeCell ref="D39:D40"/>
    <mergeCell ref="D42:D45"/>
    <mergeCell ref="D50:D52"/>
    <mergeCell ref="D53:D55"/>
    <mergeCell ref="D61:D62"/>
    <mergeCell ref="D64:D65"/>
    <mergeCell ref="D67:D68"/>
    <mergeCell ref="D72:D74"/>
    <mergeCell ref="D77:D80"/>
    <mergeCell ref="D81:D83"/>
    <mergeCell ref="D84:D85"/>
    <mergeCell ref="H17:H19"/>
    <mergeCell ref="H20:H21"/>
    <mergeCell ref="H29:H30"/>
    <mergeCell ref="H31:H32"/>
    <mergeCell ref="H33:H34"/>
    <mergeCell ref="H35:H36"/>
    <mergeCell ref="H39:H40"/>
    <mergeCell ref="H42:H45"/>
    <mergeCell ref="H50:H52"/>
    <mergeCell ref="H53:H55"/>
    <mergeCell ref="H61:H62"/>
    <mergeCell ref="H64:H65"/>
    <mergeCell ref="H67:H68"/>
    <mergeCell ref="H72:H74"/>
    <mergeCell ref="H77:H80"/>
    <mergeCell ref="H81:H83"/>
    <mergeCell ref="H84:H85"/>
    <mergeCell ref="I17:I19"/>
    <mergeCell ref="I20:I21"/>
    <mergeCell ref="I29:I30"/>
    <mergeCell ref="I31:I32"/>
    <mergeCell ref="I33:I34"/>
    <mergeCell ref="I35:I36"/>
    <mergeCell ref="I39:I40"/>
    <mergeCell ref="I42:I45"/>
    <mergeCell ref="I50:I52"/>
    <mergeCell ref="I53:I55"/>
    <mergeCell ref="I61:I62"/>
    <mergeCell ref="I64:I65"/>
    <mergeCell ref="I67:I68"/>
    <mergeCell ref="I72:I74"/>
    <mergeCell ref="I77:I80"/>
    <mergeCell ref="I81:I83"/>
    <mergeCell ref="I84:I85"/>
  </mergeCells>
  <pageMargins left="0.700694444444445" right="0.700694444444445" top="0.511805555555556" bottom="0.550694444444444" header="0.298611111111111" footer="0.298611111111111"/>
  <pageSetup paperSize="9" scale="73" fitToHeight="0" orientation="landscape" horizontalDpi="600"/>
  <headerFooter>
    <oddFooter>&amp;C— &amp;P —</oddFooter>
  </headerFooter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2-5-1 林木培育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2022-11-27T16:17:00Z</dcterms:created>
  <dcterms:modified xsi:type="dcterms:W3CDTF">2023-02-09T02:52:42Z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