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05" tabRatio="932"/>
  </bookViews>
  <sheets>
    <sheet name="附件2-4.林草有害生物" sheetId="10" r:id="rId1"/>
  </sheets>
  <definedNames>
    <definedName name="_xlnm._FilterDatabase" localSheetId="0" hidden="1">'附件2-4.林草有害生物'!$A$4:$G$99</definedName>
    <definedName name="_xlnm.Print_Titles" localSheetId="0">'附件2-4.林草有害生物'!$4:$4</definedName>
    <definedName name="_xlnm.Print_Area" localSheetId="0">'附件2-4.林草有害生物'!$A$1:$H$102</definedName>
  </definedNames>
  <calcPr calcId="144525" iterate="1" iterateCount="100" iterateDelta="0.001"/>
</workbook>
</file>

<file path=xl/sharedStrings.xml><?xml version="1.0" encoding="utf-8"?>
<sst xmlns="http://schemas.openxmlformats.org/spreadsheetml/2006/main" count="282" uniqueCount="182">
  <si>
    <t>附件2-4</t>
  </si>
  <si>
    <t>提前下达2023年中央林业改革发展资金（林业草原支撑保障体系支出—林草有害生物防治）分配表</t>
  </si>
  <si>
    <t>单位：万元、万亩、个、元/亩</t>
  </si>
  <si>
    <t>序号</t>
  </si>
  <si>
    <t>所属地区</t>
  </si>
  <si>
    <t>项目名称</t>
  </si>
  <si>
    <t>主要建设内容</t>
  </si>
  <si>
    <t>规模</t>
  </si>
  <si>
    <t>标准</t>
  </si>
  <si>
    <t>金额</t>
  </si>
  <si>
    <t>备注</t>
  </si>
  <si>
    <r>
      <rPr>
        <b/>
        <sz val="11"/>
        <color rgb="FF000000"/>
        <rFont val="宋体"/>
        <charset val="134"/>
      </rPr>
      <t>总计</t>
    </r>
  </si>
  <si>
    <t>一</t>
  </si>
  <si>
    <t>乌鲁木齐市</t>
  </si>
  <si>
    <r>
      <rPr>
        <sz val="10"/>
        <rFont val="宋体"/>
        <charset val="134"/>
      </rPr>
      <t>本级</t>
    </r>
  </si>
  <si>
    <r>
      <rPr>
        <sz val="10"/>
        <rFont val="宋体"/>
        <charset val="134"/>
      </rPr>
      <t>光肩星天牛综合防治</t>
    </r>
  </si>
  <si>
    <r>
      <rPr>
        <sz val="10"/>
        <rFont val="宋体"/>
        <charset val="134"/>
      </rPr>
      <t>对乌市米东区光肩星天牛发生区</t>
    </r>
    <r>
      <rPr>
        <sz val="10"/>
        <rFont val="Times New Roman"/>
        <charset val="134"/>
      </rPr>
      <t>0.3</t>
    </r>
    <r>
      <rPr>
        <sz val="10"/>
        <rFont val="宋体"/>
        <charset val="134"/>
      </rPr>
      <t>万亩寄主植物开展综合防治（打孔注药、药物喷洒）</t>
    </r>
  </si>
  <si>
    <r>
      <rPr>
        <sz val="10"/>
        <rFont val="宋体"/>
        <charset val="134"/>
      </rPr>
      <t>乌鲁木齐市重点区位林业有害生物综合治理</t>
    </r>
  </si>
  <si>
    <r>
      <rPr>
        <sz val="10"/>
        <rFont val="宋体"/>
        <charset val="134"/>
      </rPr>
      <t>开展重点区位林业有害生物综合治理，主要对园内及周边林带采取物理、化学、生物、人工等综合防治措施综合治理</t>
    </r>
    <r>
      <rPr>
        <sz val="10"/>
        <rFont val="Times New Roman"/>
        <charset val="134"/>
      </rPr>
      <t>0.9</t>
    </r>
    <r>
      <rPr>
        <sz val="10"/>
        <rFont val="宋体"/>
        <charset val="134"/>
      </rPr>
      <t>万亩</t>
    </r>
  </si>
  <si>
    <r>
      <rPr>
        <sz val="10"/>
        <rFont val="宋体"/>
        <charset val="134"/>
      </rPr>
      <t>地州级林业植物检疫检查站</t>
    </r>
  </si>
  <si>
    <r>
      <rPr>
        <sz val="10"/>
        <rFont val="宋体"/>
        <charset val="134"/>
      </rPr>
      <t>保障现有四个地州级林业植物检查站正常运行</t>
    </r>
  </si>
  <si>
    <r>
      <rPr>
        <sz val="10"/>
        <rFont val="宋体"/>
        <charset val="134"/>
      </rPr>
      <t>草原病虫害防治</t>
    </r>
  </si>
  <si>
    <r>
      <rPr>
        <sz val="10"/>
        <rFont val="宋体"/>
        <charset val="134"/>
      </rPr>
      <t>草原鼠害防治</t>
    </r>
    <r>
      <rPr>
        <sz val="10"/>
        <rFont val="Times New Roman"/>
        <charset val="134"/>
      </rPr>
      <t>6</t>
    </r>
    <r>
      <rPr>
        <sz val="10"/>
        <rFont val="宋体"/>
        <charset val="134"/>
      </rPr>
      <t>万亩；草原虫害防治</t>
    </r>
    <r>
      <rPr>
        <sz val="10"/>
        <rFont val="Times New Roman"/>
        <charset val="134"/>
      </rPr>
      <t>9</t>
    </r>
    <r>
      <rPr>
        <sz val="10"/>
        <rFont val="宋体"/>
        <charset val="134"/>
      </rPr>
      <t>万亩。</t>
    </r>
  </si>
  <si>
    <t>二</t>
  </si>
  <si>
    <t>伊犁州</t>
  </si>
  <si>
    <t>本级</t>
  </si>
  <si>
    <r>
      <rPr>
        <sz val="10"/>
        <rFont val="宋体"/>
        <charset val="134"/>
      </rPr>
      <t>地州级林业植物检疫检查站补助项目</t>
    </r>
  </si>
  <si>
    <r>
      <rPr>
        <sz val="10"/>
        <rFont val="宋体"/>
        <charset val="134"/>
      </rPr>
      <t>霍城县果子沟、新源县那拉提两个地州级检疫检查站春秋两季开展检疫封锁</t>
    </r>
  </si>
  <si>
    <t>5</t>
  </si>
  <si>
    <r>
      <rPr>
        <sz val="10"/>
        <rFont val="宋体"/>
        <charset val="134"/>
      </rPr>
      <t>察布查尔县</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</si>
  <si>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4</t>
    </r>
    <r>
      <rPr>
        <sz val="10"/>
        <rFont val="宋体"/>
        <charset val="134"/>
      </rPr>
      <t>万亩。</t>
    </r>
  </si>
  <si>
    <r>
      <rPr>
        <sz val="10"/>
        <rFont val="宋体"/>
        <charset val="134"/>
      </rPr>
      <t>尼勒克县</t>
    </r>
  </si>
  <si>
    <r>
      <rPr>
        <sz val="10"/>
        <rFont val="宋体"/>
        <charset val="134"/>
      </rPr>
      <t>草原鼠害防治</t>
    </r>
    <r>
      <rPr>
        <sz val="10"/>
        <rFont val="Times New Roman"/>
        <charset val="134"/>
      </rPr>
      <t>2</t>
    </r>
    <r>
      <rPr>
        <sz val="10"/>
        <rFont val="宋体"/>
        <charset val="134"/>
      </rPr>
      <t>万亩；草原虫害防治</t>
    </r>
    <r>
      <rPr>
        <sz val="10"/>
        <rFont val="Times New Roman"/>
        <charset val="134"/>
      </rPr>
      <t>5</t>
    </r>
    <r>
      <rPr>
        <sz val="10"/>
        <rFont val="宋体"/>
        <charset val="134"/>
      </rPr>
      <t>万亩。</t>
    </r>
  </si>
  <si>
    <r>
      <rPr>
        <sz val="10"/>
        <rFont val="宋体"/>
        <charset val="134"/>
      </rPr>
      <t>伊宁市</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</si>
  <si>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3</t>
    </r>
    <r>
      <rPr>
        <sz val="10"/>
        <rFont val="宋体"/>
        <charset val="134"/>
      </rPr>
      <t>万亩。</t>
    </r>
  </si>
  <si>
    <r>
      <rPr>
        <sz val="10"/>
        <rFont val="宋体"/>
        <charset val="134"/>
      </rPr>
      <t>伊宁县</t>
    </r>
  </si>
  <si>
    <r>
      <rPr>
        <sz val="10"/>
        <rFont val="宋体"/>
        <charset val="134"/>
      </rPr>
      <t>草原鼠害防治</t>
    </r>
    <r>
      <rPr>
        <sz val="10"/>
        <rFont val="Times New Roman"/>
        <charset val="134"/>
      </rPr>
      <t>2</t>
    </r>
    <r>
      <rPr>
        <sz val="10"/>
        <rFont val="宋体"/>
        <charset val="134"/>
      </rPr>
      <t>万亩；草原虫害防治</t>
    </r>
    <r>
      <rPr>
        <sz val="10"/>
        <rFont val="Times New Roman"/>
        <charset val="134"/>
      </rPr>
      <t>4</t>
    </r>
    <r>
      <rPr>
        <sz val="10"/>
        <rFont val="宋体"/>
        <charset val="134"/>
      </rPr>
      <t>万亩。</t>
    </r>
  </si>
  <si>
    <r>
      <rPr>
        <sz val="10"/>
        <rFont val="宋体"/>
        <charset val="134"/>
      </rPr>
      <t>霍城县</t>
    </r>
  </si>
  <si>
    <r>
      <rPr>
        <sz val="10"/>
        <rFont val="宋体"/>
        <charset val="134"/>
      </rPr>
      <t>草原鼠害防治</t>
    </r>
    <r>
      <rPr>
        <sz val="10"/>
        <rFont val="Times New Roman"/>
        <charset val="134"/>
      </rPr>
      <t>2</t>
    </r>
    <r>
      <rPr>
        <sz val="10"/>
        <rFont val="宋体"/>
        <charset val="134"/>
      </rPr>
      <t>万亩；草原虫害防治</t>
    </r>
    <r>
      <rPr>
        <sz val="10"/>
        <rFont val="Times New Roman"/>
        <charset val="134"/>
      </rPr>
      <t>3</t>
    </r>
    <r>
      <rPr>
        <sz val="10"/>
        <rFont val="宋体"/>
        <charset val="134"/>
      </rPr>
      <t>万亩。</t>
    </r>
  </si>
  <si>
    <r>
      <rPr>
        <sz val="10"/>
        <rFont val="宋体"/>
        <charset val="134"/>
      </rPr>
      <t>巩留县</t>
    </r>
  </si>
  <si>
    <r>
      <rPr>
        <sz val="10"/>
        <rFont val="宋体"/>
        <charset val="134"/>
      </rPr>
      <t>新源县</t>
    </r>
  </si>
  <si>
    <r>
      <rPr>
        <sz val="10"/>
        <rFont val="宋体"/>
        <charset val="134"/>
      </rPr>
      <t>草原鼠害防治</t>
    </r>
    <r>
      <rPr>
        <sz val="10"/>
        <rFont val="Times New Roman"/>
        <charset val="134"/>
      </rPr>
      <t>3</t>
    </r>
    <r>
      <rPr>
        <sz val="10"/>
        <rFont val="宋体"/>
        <charset val="134"/>
      </rPr>
      <t>万亩；草原虫害防治</t>
    </r>
    <r>
      <rPr>
        <sz val="10"/>
        <rFont val="Times New Roman"/>
        <charset val="134"/>
      </rPr>
      <t>4</t>
    </r>
    <r>
      <rPr>
        <sz val="10"/>
        <rFont val="宋体"/>
        <charset val="134"/>
      </rPr>
      <t>万亩。</t>
    </r>
  </si>
  <si>
    <r>
      <rPr>
        <sz val="10"/>
        <rFont val="宋体"/>
        <charset val="134"/>
      </rPr>
      <t>昭苏县</t>
    </r>
  </si>
  <si>
    <r>
      <rPr>
        <sz val="10"/>
        <rFont val="宋体"/>
        <charset val="134"/>
      </rPr>
      <t>特克斯县</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</si>
  <si>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6</t>
    </r>
    <r>
      <rPr>
        <sz val="10"/>
        <rFont val="宋体"/>
        <charset val="134"/>
      </rPr>
      <t>万亩。</t>
    </r>
  </si>
  <si>
    <r>
      <rPr>
        <sz val="10"/>
        <rFont val="宋体"/>
        <charset val="134"/>
      </rPr>
      <t>霍尔果斯市</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</si>
  <si>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2</t>
    </r>
    <r>
      <rPr>
        <sz val="10"/>
        <rFont val="宋体"/>
        <charset val="134"/>
      </rPr>
      <t>万亩。</t>
    </r>
  </si>
  <si>
    <t>三</t>
  </si>
  <si>
    <t>塔城地区</t>
  </si>
  <si>
    <r>
      <rPr>
        <sz val="10"/>
        <rFont val="宋体"/>
        <charset val="134"/>
      </rPr>
      <t>托里县</t>
    </r>
  </si>
  <si>
    <r>
      <rPr>
        <sz val="10"/>
        <rFont val="宋体"/>
        <charset val="134"/>
      </rPr>
      <t>裕民县</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</si>
  <si>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7</t>
    </r>
    <r>
      <rPr>
        <sz val="10"/>
        <rFont val="宋体"/>
        <charset val="134"/>
      </rPr>
      <t>万亩。</t>
    </r>
  </si>
  <si>
    <r>
      <rPr>
        <sz val="10"/>
        <rFont val="宋体"/>
        <charset val="134"/>
      </rPr>
      <t>和布克赛尔县</t>
    </r>
  </si>
  <si>
    <r>
      <rPr>
        <sz val="10"/>
        <rFont val="宋体"/>
        <charset val="134"/>
      </rPr>
      <t>草原鼠害防治</t>
    </r>
    <r>
      <rPr>
        <sz val="10"/>
        <rFont val="Times New Roman"/>
        <charset val="134"/>
      </rPr>
      <t>3</t>
    </r>
    <r>
      <rPr>
        <sz val="10"/>
        <rFont val="宋体"/>
        <charset val="134"/>
      </rPr>
      <t>万亩；草原虫害防治</t>
    </r>
    <r>
      <rPr>
        <sz val="10"/>
        <rFont val="Times New Roman"/>
        <charset val="134"/>
      </rPr>
      <t>5</t>
    </r>
    <r>
      <rPr>
        <sz val="10"/>
        <rFont val="宋体"/>
        <charset val="134"/>
      </rPr>
      <t>万亩。</t>
    </r>
  </si>
  <si>
    <t>塔城市</t>
  </si>
  <si>
    <t>草原虫害防治8万亩。</t>
  </si>
  <si>
    <t>额敏县</t>
  </si>
  <si>
    <t>草原虫害防治9万亩。</t>
  </si>
  <si>
    <r>
      <rPr>
        <sz val="10"/>
        <rFont val="宋体"/>
        <charset val="134"/>
      </rPr>
      <t>乌苏市</t>
    </r>
  </si>
  <si>
    <r>
      <rPr>
        <sz val="10"/>
        <rFont val="宋体"/>
        <charset val="134"/>
      </rPr>
      <t>草原鼠害防治</t>
    </r>
    <r>
      <rPr>
        <sz val="10"/>
        <rFont val="Times New Roman"/>
        <charset val="134"/>
      </rPr>
      <t>3</t>
    </r>
    <r>
      <rPr>
        <sz val="10"/>
        <rFont val="宋体"/>
        <charset val="134"/>
      </rPr>
      <t>万亩；草原虫害防治</t>
    </r>
    <r>
      <rPr>
        <sz val="10"/>
        <rFont val="Times New Roman"/>
        <charset val="134"/>
      </rPr>
      <t>9</t>
    </r>
    <r>
      <rPr>
        <sz val="10"/>
        <rFont val="宋体"/>
        <charset val="134"/>
      </rPr>
      <t>万亩。</t>
    </r>
  </si>
  <si>
    <t>沙湾市</t>
  </si>
  <si>
    <t>草原虫害防治6万亩。</t>
  </si>
  <si>
    <t>四</t>
  </si>
  <si>
    <t>阿勒泰地区</t>
  </si>
  <si>
    <r>
      <rPr>
        <sz val="10"/>
        <rFont val="宋体"/>
        <charset val="134"/>
      </rPr>
      <t>青河县</t>
    </r>
  </si>
  <si>
    <r>
      <rPr>
        <sz val="10"/>
        <rFont val="宋体"/>
        <charset val="134"/>
      </rPr>
      <t>吉木乃县</t>
    </r>
  </si>
  <si>
    <r>
      <rPr>
        <sz val="10"/>
        <rFont val="宋体"/>
        <charset val="134"/>
      </rPr>
      <t>阿勒泰市</t>
    </r>
  </si>
  <si>
    <r>
      <rPr>
        <sz val="10"/>
        <rFont val="宋体"/>
        <charset val="134"/>
      </rPr>
      <t>布尔津县</t>
    </r>
  </si>
  <si>
    <r>
      <rPr>
        <sz val="10"/>
        <rFont val="宋体"/>
        <charset val="134"/>
      </rPr>
      <t>富蕴县</t>
    </r>
  </si>
  <si>
    <r>
      <rPr>
        <sz val="10"/>
        <rFont val="宋体"/>
        <charset val="134"/>
      </rPr>
      <t>草原鼠害防治</t>
    </r>
    <r>
      <rPr>
        <sz val="10"/>
        <rFont val="Times New Roman"/>
        <charset val="134"/>
      </rPr>
      <t>3</t>
    </r>
    <r>
      <rPr>
        <sz val="10"/>
        <rFont val="宋体"/>
        <charset val="134"/>
      </rPr>
      <t>万亩；草原虫害防治</t>
    </r>
    <r>
      <rPr>
        <sz val="10"/>
        <rFont val="Times New Roman"/>
        <charset val="134"/>
      </rPr>
      <t>8</t>
    </r>
    <r>
      <rPr>
        <sz val="10"/>
        <rFont val="宋体"/>
        <charset val="134"/>
      </rPr>
      <t>万亩。</t>
    </r>
  </si>
  <si>
    <r>
      <rPr>
        <sz val="10"/>
        <rFont val="宋体"/>
        <charset val="134"/>
      </rPr>
      <t>福海县</t>
    </r>
  </si>
  <si>
    <r>
      <rPr>
        <sz val="10"/>
        <rFont val="宋体"/>
        <charset val="134"/>
      </rPr>
      <t>哈巴河县</t>
    </r>
  </si>
  <si>
    <r>
      <rPr>
        <sz val="10"/>
        <rFont val="宋体"/>
        <charset val="134"/>
      </rPr>
      <t>草原鼠害防治</t>
    </r>
    <r>
      <rPr>
        <sz val="10"/>
        <rFont val="Times New Roman"/>
        <charset val="134"/>
      </rPr>
      <t>2</t>
    </r>
    <r>
      <rPr>
        <sz val="10"/>
        <rFont val="宋体"/>
        <charset val="134"/>
      </rPr>
      <t>万亩；草原虫害防治</t>
    </r>
    <r>
      <rPr>
        <sz val="10"/>
        <rFont val="Times New Roman"/>
        <charset val="134"/>
      </rPr>
      <t>6</t>
    </r>
    <r>
      <rPr>
        <sz val="10"/>
        <rFont val="宋体"/>
        <charset val="134"/>
      </rPr>
      <t>万亩。</t>
    </r>
  </si>
  <si>
    <t>五</t>
  </si>
  <si>
    <t>博州</t>
  </si>
  <si>
    <r>
      <rPr>
        <sz val="10"/>
        <rFont val="宋体"/>
        <charset val="134"/>
      </rPr>
      <t>温泉县</t>
    </r>
  </si>
  <si>
    <r>
      <rPr>
        <sz val="10"/>
        <rFont val="宋体"/>
        <charset val="134"/>
      </rPr>
      <t>精河县</t>
    </r>
  </si>
  <si>
    <r>
      <rPr>
        <sz val="10"/>
        <rFont val="宋体"/>
        <charset val="134"/>
      </rPr>
      <t>草原鼠害防治</t>
    </r>
    <r>
      <rPr>
        <sz val="10"/>
        <rFont val="Times New Roman"/>
        <charset val="134"/>
      </rPr>
      <t>4</t>
    </r>
    <r>
      <rPr>
        <sz val="10"/>
        <rFont val="宋体"/>
        <charset val="134"/>
      </rPr>
      <t>万亩；草原虫害防治</t>
    </r>
    <r>
      <rPr>
        <sz val="10"/>
        <rFont val="Times New Roman"/>
        <charset val="134"/>
      </rPr>
      <t>6</t>
    </r>
    <r>
      <rPr>
        <sz val="10"/>
        <rFont val="宋体"/>
        <charset val="134"/>
      </rPr>
      <t>万亩。</t>
    </r>
  </si>
  <si>
    <r>
      <rPr>
        <sz val="10"/>
        <rFont val="宋体"/>
        <charset val="134"/>
      </rPr>
      <t>博乐市</t>
    </r>
  </si>
  <si>
    <r>
      <rPr>
        <sz val="10"/>
        <rFont val="宋体"/>
        <charset val="134"/>
      </rPr>
      <t>草原鼠害防治</t>
    </r>
    <r>
      <rPr>
        <sz val="10"/>
        <rFont val="Times New Roman"/>
        <charset val="134"/>
      </rPr>
      <t>5</t>
    </r>
    <r>
      <rPr>
        <sz val="10"/>
        <rFont val="宋体"/>
        <charset val="134"/>
      </rPr>
      <t>万亩；草原虫害防治</t>
    </r>
    <r>
      <rPr>
        <sz val="10"/>
        <rFont val="Times New Roman"/>
        <charset val="134"/>
      </rPr>
      <t>9</t>
    </r>
    <r>
      <rPr>
        <sz val="10"/>
        <rFont val="宋体"/>
        <charset val="134"/>
      </rPr>
      <t>万亩。</t>
    </r>
  </si>
  <si>
    <t>六</t>
  </si>
  <si>
    <t>昌吉州</t>
  </si>
  <si>
    <r>
      <rPr>
        <sz val="10"/>
        <rFont val="宋体"/>
        <charset val="134"/>
      </rPr>
      <t>奇台县</t>
    </r>
  </si>
  <si>
    <r>
      <rPr>
        <sz val="10"/>
        <rFont val="宋体"/>
        <charset val="134"/>
      </rPr>
      <t>草原鼠害防治</t>
    </r>
    <r>
      <rPr>
        <sz val="10"/>
        <rFont val="Times New Roman"/>
        <charset val="134"/>
      </rPr>
      <t>2</t>
    </r>
    <r>
      <rPr>
        <sz val="10"/>
        <rFont val="宋体"/>
        <charset val="134"/>
      </rPr>
      <t>万亩。</t>
    </r>
  </si>
  <si>
    <r>
      <rPr>
        <sz val="10"/>
        <rFont val="宋体"/>
        <charset val="134"/>
      </rPr>
      <t>吉木萨尔县</t>
    </r>
  </si>
  <si>
    <r>
      <rPr>
        <sz val="10"/>
        <rFont val="宋体"/>
        <charset val="134"/>
      </rPr>
      <t>草原鼠害防治</t>
    </r>
    <r>
      <rPr>
        <sz val="10"/>
        <rFont val="Times New Roman"/>
        <charset val="134"/>
      </rPr>
      <t>1</t>
    </r>
    <r>
      <rPr>
        <sz val="10"/>
        <rFont val="宋体"/>
        <charset val="134"/>
      </rPr>
      <t>万亩；草原虫害防治</t>
    </r>
    <r>
      <rPr>
        <sz val="10"/>
        <rFont val="Times New Roman"/>
        <charset val="134"/>
      </rPr>
      <t>5</t>
    </r>
    <r>
      <rPr>
        <sz val="10"/>
        <rFont val="宋体"/>
        <charset val="134"/>
      </rPr>
      <t>万亩。</t>
    </r>
  </si>
  <si>
    <r>
      <rPr>
        <sz val="10"/>
        <rFont val="宋体"/>
        <charset val="134"/>
      </rPr>
      <t>木垒县</t>
    </r>
  </si>
  <si>
    <r>
      <rPr>
        <sz val="10"/>
        <rFont val="宋体"/>
        <charset val="134"/>
      </rPr>
      <t>草原鼠害防治</t>
    </r>
    <r>
      <rPr>
        <sz val="10"/>
        <rFont val="Times New Roman"/>
        <charset val="134"/>
      </rPr>
      <t>5</t>
    </r>
    <r>
      <rPr>
        <sz val="10"/>
        <rFont val="宋体"/>
        <charset val="134"/>
      </rPr>
      <t>万亩；草原虫害防治</t>
    </r>
    <r>
      <rPr>
        <sz val="10"/>
        <rFont val="Times New Roman"/>
        <charset val="134"/>
      </rPr>
      <t>8</t>
    </r>
    <r>
      <rPr>
        <sz val="10"/>
        <rFont val="宋体"/>
        <charset val="134"/>
      </rPr>
      <t>万亩。</t>
    </r>
  </si>
  <si>
    <r>
      <rPr>
        <sz val="10"/>
        <rFont val="宋体"/>
        <charset val="134"/>
      </rPr>
      <t>昌吉市</t>
    </r>
  </si>
  <si>
    <r>
      <rPr>
        <sz val="10"/>
        <rFont val="宋体"/>
        <charset val="134"/>
      </rPr>
      <t>草原鼠害防治</t>
    </r>
    <r>
      <rPr>
        <sz val="10"/>
        <rFont val="Times New Roman"/>
        <charset val="134"/>
      </rPr>
      <t>4</t>
    </r>
    <r>
      <rPr>
        <sz val="10"/>
        <rFont val="宋体"/>
        <charset val="134"/>
      </rPr>
      <t>万亩；草原虫害防治</t>
    </r>
    <r>
      <rPr>
        <sz val="10"/>
        <rFont val="Times New Roman"/>
        <charset val="134"/>
      </rPr>
      <t>7</t>
    </r>
    <r>
      <rPr>
        <sz val="10"/>
        <rFont val="宋体"/>
        <charset val="134"/>
      </rPr>
      <t>万亩。</t>
    </r>
  </si>
  <si>
    <r>
      <rPr>
        <sz val="10"/>
        <rFont val="宋体"/>
        <charset val="134"/>
      </rPr>
      <t>呼图壁县</t>
    </r>
  </si>
  <si>
    <t>草原虫害防治7万亩。</t>
  </si>
  <si>
    <t>七</t>
  </si>
  <si>
    <t>哈密市</t>
  </si>
  <si>
    <t>新疆哈密公路动植物联合防疫检疫站重大林业植物检疫执法工作补助项目</t>
  </si>
  <si>
    <r>
      <rPr>
        <sz val="10"/>
        <rFont val="宋体"/>
        <charset val="134"/>
      </rPr>
      <t>全年工作经费补助和自治区林业和草原局在春、秋两季抽调全疆专（兼）职林业植物检疫员实地职守培训等相关费用。</t>
    </r>
  </si>
  <si>
    <t>哈密公路动植物联合防疫检疫站</t>
  </si>
  <si>
    <r>
      <rPr>
        <sz val="10"/>
        <rFont val="宋体"/>
        <charset val="134"/>
      </rPr>
      <t>伊州区</t>
    </r>
  </si>
  <si>
    <r>
      <rPr>
        <sz val="10"/>
        <rFont val="Times New Roman"/>
        <charset val="134"/>
      </rPr>
      <t>“</t>
    </r>
    <r>
      <rPr>
        <sz val="10"/>
        <rFont val="宋体"/>
        <charset val="134"/>
      </rPr>
      <t>枣树一号病</t>
    </r>
    <r>
      <rPr>
        <sz val="10"/>
        <rFont val="Times New Roman"/>
        <charset val="134"/>
      </rPr>
      <t>”</t>
    </r>
    <r>
      <rPr>
        <sz val="10"/>
        <rFont val="宋体"/>
        <charset val="134"/>
      </rPr>
      <t>综合防控（含预防）项目</t>
    </r>
  </si>
  <si>
    <r>
      <rPr>
        <sz val="10"/>
        <rFont val="宋体"/>
        <charset val="134"/>
      </rPr>
      <t>对伊州区</t>
    </r>
    <r>
      <rPr>
        <sz val="10"/>
        <rFont val="Times New Roman"/>
        <charset val="134"/>
      </rPr>
      <t>1</t>
    </r>
    <r>
      <rPr>
        <sz val="10"/>
        <rFont val="宋体"/>
        <charset val="134"/>
      </rPr>
      <t>万亩</t>
    </r>
    <r>
      <rPr>
        <sz val="10"/>
        <rFont val="Times New Roman"/>
        <charset val="134"/>
      </rPr>
      <t>“</t>
    </r>
    <r>
      <rPr>
        <sz val="10"/>
        <rFont val="宋体"/>
        <charset val="134"/>
      </rPr>
      <t>枣树一号病</t>
    </r>
    <r>
      <rPr>
        <sz val="10"/>
        <rFont val="Times New Roman"/>
        <charset val="134"/>
      </rPr>
      <t>”</t>
    </r>
    <r>
      <rPr>
        <sz val="10"/>
        <rFont val="宋体"/>
        <charset val="134"/>
      </rPr>
      <t>进行综合防治</t>
    </r>
  </si>
  <si>
    <r>
      <rPr>
        <sz val="10"/>
        <rFont val="宋体"/>
        <charset val="134"/>
      </rPr>
      <t>草原鼠害防治</t>
    </r>
    <r>
      <rPr>
        <sz val="10"/>
        <rFont val="Times New Roman"/>
        <charset val="134"/>
      </rPr>
      <t>5</t>
    </r>
    <r>
      <rPr>
        <sz val="10"/>
        <rFont val="宋体"/>
        <charset val="134"/>
      </rPr>
      <t>万亩；草原虫害防治</t>
    </r>
    <r>
      <rPr>
        <sz val="10"/>
        <rFont val="Times New Roman"/>
        <charset val="134"/>
      </rPr>
      <t>10</t>
    </r>
    <r>
      <rPr>
        <sz val="10"/>
        <rFont val="宋体"/>
        <charset val="134"/>
      </rPr>
      <t>万亩。</t>
    </r>
  </si>
  <si>
    <r>
      <rPr>
        <sz val="10"/>
        <rFont val="宋体"/>
        <charset val="134"/>
      </rPr>
      <t>巴里坤县</t>
    </r>
  </si>
  <si>
    <t>八</t>
  </si>
  <si>
    <t>吐鲁番市</t>
  </si>
  <si>
    <r>
      <rPr>
        <sz val="10"/>
        <rFont val="宋体"/>
        <charset val="134"/>
      </rPr>
      <t>高昌区</t>
    </r>
  </si>
  <si>
    <r>
      <rPr>
        <sz val="10"/>
        <rFont val="宋体"/>
        <charset val="134"/>
      </rPr>
      <t>葡萄蛀果蛾综合防控（含预防）项目</t>
    </r>
  </si>
  <si>
    <r>
      <rPr>
        <sz val="10"/>
        <rFont val="宋体"/>
        <charset val="134"/>
      </rPr>
      <t>高昌区葡萄蛀果蛾综合防治</t>
    </r>
    <r>
      <rPr>
        <sz val="10"/>
        <rFont val="Times New Roman"/>
        <charset val="134"/>
      </rPr>
      <t>2.08</t>
    </r>
    <r>
      <rPr>
        <sz val="10"/>
        <rFont val="宋体"/>
        <charset val="134"/>
      </rPr>
      <t>万亩</t>
    </r>
  </si>
  <si>
    <r>
      <rPr>
        <sz val="10"/>
        <rFont val="宋体"/>
        <charset val="134"/>
      </rPr>
      <t>鄯善县</t>
    </r>
  </si>
  <si>
    <r>
      <rPr>
        <sz val="10"/>
        <rFont val="宋体"/>
        <charset val="134"/>
      </rPr>
      <t>草原虫害防治</t>
    </r>
    <r>
      <rPr>
        <sz val="10"/>
        <rFont val="Times New Roman"/>
        <charset val="134"/>
      </rPr>
      <t>3</t>
    </r>
    <r>
      <rPr>
        <sz val="10"/>
        <rFont val="宋体"/>
        <charset val="134"/>
      </rPr>
      <t>万亩。</t>
    </r>
  </si>
  <si>
    <r>
      <rPr>
        <sz val="10"/>
        <rFont val="宋体"/>
        <charset val="134"/>
      </rPr>
      <t>托克逊县</t>
    </r>
  </si>
  <si>
    <t>九</t>
  </si>
  <si>
    <t>巴州</t>
  </si>
  <si>
    <r>
      <rPr>
        <sz val="10"/>
        <rFont val="宋体"/>
        <charset val="134"/>
      </rPr>
      <t>库尔勒市</t>
    </r>
  </si>
  <si>
    <r>
      <rPr>
        <sz val="10"/>
        <rFont val="宋体"/>
        <charset val="134"/>
      </rPr>
      <t>苹果枝枯病药剂防治项目</t>
    </r>
  </si>
  <si>
    <r>
      <rPr>
        <sz val="10"/>
        <rFont val="宋体"/>
        <charset val="134"/>
      </rPr>
      <t>开展苹果枝枯病关键期药剂防治</t>
    </r>
    <r>
      <rPr>
        <sz val="10"/>
        <rFont val="Times New Roman"/>
        <charset val="134"/>
      </rPr>
      <t>5.53</t>
    </r>
    <r>
      <rPr>
        <sz val="10"/>
        <rFont val="宋体"/>
        <charset val="134"/>
      </rPr>
      <t>万亩</t>
    </r>
  </si>
  <si>
    <r>
      <rPr>
        <sz val="10"/>
        <rFont val="宋体"/>
        <charset val="134"/>
      </rPr>
      <t>且末县</t>
    </r>
  </si>
  <si>
    <r>
      <rPr>
        <sz val="10"/>
        <rFont val="宋体"/>
        <charset val="134"/>
      </rPr>
      <t>草原鼠害防治</t>
    </r>
    <r>
      <rPr>
        <sz val="10"/>
        <rFont val="Times New Roman"/>
        <charset val="134"/>
      </rPr>
      <t>5</t>
    </r>
    <r>
      <rPr>
        <sz val="10"/>
        <rFont val="宋体"/>
        <charset val="134"/>
      </rPr>
      <t>万亩。</t>
    </r>
  </si>
  <si>
    <t>和静县</t>
  </si>
  <si>
    <r>
      <rPr>
        <sz val="10"/>
        <rFont val="宋体"/>
        <charset val="134"/>
      </rPr>
      <t>草原鼠害防治</t>
    </r>
    <r>
      <rPr>
        <sz val="10"/>
        <rFont val="Times New Roman"/>
        <charset val="134"/>
      </rPr>
      <t>35</t>
    </r>
    <r>
      <rPr>
        <sz val="10"/>
        <rFont val="宋体"/>
        <charset val="134"/>
      </rPr>
      <t>万亩。</t>
    </r>
  </si>
  <si>
    <t>博湖县</t>
  </si>
  <si>
    <r>
      <rPr>
        <sz val="10"/>
        <rFont val="宋体"/>
        <charset val="134"/>
      </rPr>
      <t>草原鼠害防治</t>
    </r>
    <r>
      <rPr>
        <sz val="10"/>
        <rFont val="Times New Roman"/>
        <charset val="134"/>
      </rPr>
      <t>3</t>
    </r>
    <r>
      <rPr>
        <sz val="10"/>
        <rFont val="宋体"/>
        <charset val="134"/>
      </rPr>
      <t>万亩。</t>
    </r>
  </si>
  <si>
    <t>和硕县</t>
  </si>
  <si>
    <t>十</t>
  </si>
  <si>
    <t>阿克苏地区</t>
  </si>
  <si>
    <r>
      <rPr>
        <sz val="10"/>
        <rFont val="宋体"/>
        <charset val="134"/>
      </rPr>
      <t>地州级林业植物检疫检查站补助</t>
    </r>
    <r>
      <rPr>
        <sz val="10"/>
        <rFont val="Times New Roman"/>
        <charset val="134"/>
      </rPr>
      <t>2</t>
    </r>
    <r>
      <rPr>
        <sz val="10"/>
        <rFont val="宋体"/>
        <charset val="134"/>
      </rPr>
      <t>个</t>
    </r>
  </si>
  <si>
    <r>
      <rPr>
        <sz val="10"/>
        <rFont val="宋体"/>
        <charset val="134"/>
      </rPr>
      <t>阿瓦提县</t>
    </r>
  </si>
  <si>
    <r>
      <rPr>
        <sz val="10"/>
        <rFont val="宋体"/>
        <charset val="134"/>
      </rPr>
      <t>开展苹果枝枯病关键期药剂防治</t>
    </r>
    <r>
      <rPr>
        <sz val="10"/>
        <rFont val="Times New Roman"/>
        <charset val="134"/>
      </rPr>
      <t>1.17</t>
    </r>
    <r>
      <rPr>
        <sz val="10"/>
        <rFont val="宋体"/>
        <charset val="134"/>
      </rPr>
      <t>万亩</t>
    </r>
  </si>
  <si>
    <r>
      <rPr>
        <sz val="10"/>
        <rFont val="宋体"/>
        <charset val="134"/>
      </rPr>
      <t>草原鼠害防治</t>
    </r>
    <r>
      <rPr>
        <sz val="10"/>
        <rFont val="Times New Roman"/>
        <charset val="134"/>
      </rPr>
      <t>2.5</t>
    </r>
    <r>
      <rPr>
        <sz val="10"/>
        <rFont val="宋体"/>
        <charset val="134"/>
      </rPr>
      <t>万亩。</t>
    </r>
  </si>
  <si>
    <r>
      <rPr>
        <sz val="10"/>
        <rFont val="宋体"/>
        <charset val="134"/>
      </rPr>
      <t>温宿县</t>
    </r>
  </si>
  <si>
    <r>
      <rPr>
        <sz val="10"/>
        <rFont val="宋体"/>
        <charset val="134"/>
      </rPr>
      <t>开展苹果枝枯病关键期药剂防治</t>
    </r>
    <r>
      <rPr>
        <sz val="10"/>
        <rFont val="Times New Roman"/>
        <charset val="134"/>
      </rPr>
      <t>0.5</t>
    </r>
    <r>
      <rPr>
        <sz val="10"/>
        <rFont val="宋体"/>
        <charset val="134"/>
      </rPr>
      <t>万亩</t>
    </r>
  </si>
  <si>
    <r>
      <rPr>
        <sz val="10"/>
        <rFont val="宋体"/>
        <charset val="134"/>
      </rPr>
      <t>草原虫害防治</t>
    </r>
    <r>
      <rPr>
        <sz val="10"/>
        <rFont val="Times New Roman"/>
        <charset val="134"/>
      </rPr>
      <t>4.5</t>
    </r>
    <r>
      <rPr>
        <sz val="10"/>
        <rFont val="宋体"/>
        <charset val="134"/>
      </rPr>
      <t>万亩。</t>
    </r>
  </si>
  <si>
    <r>
      <rPr>
        <sz val="10"/>
        <rFont val="宋体"/>
        <charset val="134"/>
      </rPr>
      <t>新和县</t>
    </r>
  </si>
  <si>
    <r>
      <rPr>
        <sz val="10"/>
        <rFont val="宋体"/>
        <charset val="134"/>
      </rPr>
      <t>开展苹果枝枯病关键期药剂防治</t>
    </r>
    <r>
      <rPr>
        <sz val="10"/>
        <rFont val="Times New Roman"/>
        <charset val="134"/>
      </rPr>
      <t>1.34</t>
    </r>
    <r>
      <rPr>
        <sz val="10"/>
        <rFont val="宋体"/>
        <charset val="134"/>
      </rPr>
      <t>万亩</t>
    </r>
  </si>
  <si>
    <r>
      <rPr>
        <sz val="10"/>
        <rFont val="宋体"/>
        <charset val="134"/>
      </rPr>
      <t>草原虫害防治</t>
    </r>
    <r>
      <rPr>
        <sz val="10"/>
        <rFont val="Times New Roman"/>
        <charset val="134"/>
      </rPr>
      <t>2</t>
    </r>
    <r>
      <rPr>
        <sz val="10"/>
        <rFont val="宋体"/>
        <charset val="134"/>
      </rPr>
      <t>万亩。</t>
    </r>
  </si>
  <si>
    <r>
      <rPr>
        <sz val="10"/>
        <rFont val="宋体"/>
        <charset val="134"/>
      </rPr>
      <t>阿克苏市</t>
    </r>
  </si>
  <si>
    <r>
      <rPr>
        <sz val="10"/>
        <rFont val="宋体"/>
        <charset val="134"/>
      </rPr>
      <t>草原鼠害防治</t>
    </r>
    <r>
      <rPr>
        <sz val="10"/>
        <rFont val="Times New Roman"/>
        <charset val="134"/>
      </rPr>
      <t>1</t>
    </r>
    <r>
      <rPr>
        <sz val="10"/>
        <rFont val="宋体"/>
        <charset val="134"/>
      </rPr>
      <t>万亩。</t>
    </r>
  </si>
  <si>
    <r>
      <rPr>
        <sz val="10"/>
        <rFont val="宋体"/>
        <charset val="134"/>
      </rPr>
      <t>沙雅县</t>
    </r>
  </si>
  <si>
    <r>
      <rPr>
        <sz val="10"/>
        <rFont val="宋体"/>
        <charset val="134"/>
      </rPr>
      <t>草原鼠害防治</t>
    </r>
    <r>
      <rPr>
        <sz val="10"/>
        <rFont val="Times New Roman"/>
        <charset val="134"/>
      </rPr>
      <t>0.5</t>
    </r>
    <r>
      <rPr>
        <sz val="10"/>
        <rFont val="宋体"/>
        <charset val="134"/>
      </rPr>
      <t>万亩；草原虫害防治</t>
    </r>
    <r>
      <rPr>
        <sz val="10"/>
        <rFont val="Times New Roman"/>
        <charset val="134"/>
      </rPr>
      <t>0.5</t>
    </r>
    <r>
      <rPr>
        <sz val="10"/>
        <rFont val="宋体"/>
        <charset val="134"/>
      </rPr>
      <t>万亩。</t>
    </r>
  </si>
  <si>
    <t>合计</t>
  </si>
  <si>
    <t>阿图什市</t>
  </si>
  <si>
    <r>
      <rPr>
        <sz val="10"/>
        <rFont val="宋体"/>
        <charset val="134"/>
      </rPr>
      <t>阿图什市</t>
    </r>
    <r>
      <rPr>
        <sz val="10"/>
        <rFont val="Times New Roman"/>
        <charset val="134"/>
      </rPr>
      <t>2023</t>
    </r>
    <r>
      <rPr>
        <sz val="10"/>
        <rFont val="宋体"/>
        <charset val="134"/>
      </rPr>
      <t>年葡萄蛀果蛾防治（预防）补助项目规模</t>
    </r>
    <r>
      <rPr>
        <sz val="10"/>
        <rFont val="Times New Roman"/>
        <charset val="134"/>
      </rPr>
      <t>2</t>
    </r>
    <r>
      <rPr>
        <sz val="10"/>
        <rFont val="宋体"/>
        <charset val="134"/>
      </rPr>
      <t>万亩</t>
    </r>
  </si>
  <si>
    <t>十二</t>
  </si>
  <si>
    <t>喀什地区</t>
  </si>
  <si>
    <r>
      <rPr>
        <sz val="10"/>
        <rFont val="宋体"/>
        <charset val="134"/>
      </rPr>
      <t>喀什市</t>
    </r>
  </si>
  <si>
    <r>
      <rPr>
        <sz val="10"/>
        <rFont val="宋体"/>
        <charset val="134"/>
      </rPr>
      <t>在喀什市开展</t>
    </r>
    <r>
      <rPr>
        <sz val="10"/>
        <rFont val="Times New Roman"/>
        <charset val="134"/>
      </rPr>
      <t>0.41</t>
    </r>
    <r>
      <rPr>
        <sz val="10"/>
        <rFont val="宋体"/>
        <charset val="134"/>
      </rPr>
      <t>万亩</t>
    </r>
    <r>
      <rPr>
        <sz val="10"/>
        <rFont val="Times New Roman"/>
        <charset val="134"/>
      </rPr>
      <t>“</t>
    </r>
    <r>
      <rPr>
        <sz val="10"/>
        <rFont val="宋体"/>
        <charset val="134"/>
      </rPr>
      <t>枣树一号病</t>
    </r>
    <r>
      <rPr>
        <sz val="10"/>
        <rFont val="Times New Roman"/>
        <charset val="134"/>
      </rPr>
      <t>”</t>
    </r>
    <r>
      <rPr>
        <sz val="10"/>
        <rFont val="宋体"/>
        <charset val="134"/>
      </rPr>
      <t>综合防治</t>
    </r>
  </si>
  <si>
    <r>
      <rPr>
        <sz val="10"/>
        <rFont val="宋体"/>
        <charset val="134"/>
      </rPr>
      <t>在喀什市开展</t>
    </r>
    <r>
      <rPr>
        <sz val="10"/>
        <rFont val="Times New Roman"/>
        <charset val="134"/>
      </rPr>
      <t>0.2</t>
    </r>
    <r>
      <rPr>
        <sz val="10"/>
        <rFont val="宋体"/>
        <charset val="134"/>
      </rPr>
      <t>万亩葡萄蛀果蛾综合防治</t>
    </r>
  </si>
  <si>
    <r>
      <rPr>
        <sz val="10"/>
        <rFont val="宋体"/>
        <charset val="134"/>
      </rPr>
      <t>疏附县</t>
    </r>
  </si>
  <si>
    <r>
      <rPr>
        <sz val="10"/>
        <rFont val="宋体"/>
        <charset val="134"/>
      </rPr>
      <t>在疏附县开展</t>
    </r>
    <r>
      <rPr>
        <sz val="10"/>
        <rFont val="Times New Roman"/>
        <charset val="134"/>
      </rPr>
      <t>0.3</t>
    </r>
    <r>
      <rPr>
        <sz val="10"/>
        <rFont val="宋体"/>
        <charset val="134"/>
      </rPr>
      <t>万亩</t>
    </r>
    <r>
      <rPr>
        <sz val="10"/>
        <rFont val="Times New Roman"/>
        <charset val="134"/>
      </rPr>
      <t>“</t>
    </r>
    <r>
      <rPr>
        <sz val="10"/>
        <rFont val="宋体"/>
        <charset val="134"/>
      </rPr>
      <t>枣树一号病</t>
    </r>
    <r>
      <rPr>
        <sz val="10"/>
        <rFont val="Times New Roman"/>
        <charset val="134"/>
      </rPr>
      <t>”</t>
    </r>
    <r>
      <rPr>
        <sz val="10"/>
        <rFont val="宋体"/>
        <charset val="134"/>
      </rPr>
      <t>综合防治</t>
    </r>
  </si>
  <si>
    <r>
      <rPr>
        <sz val="10"/>
        <rFont val="宋体"/>
        <charset val="134"/>
      </rPr>
      <t>疏勒县</t>
    </r>
  </si>
  <si>
    <r>
      <rPr>
        <sz val="10"/>
        <rFont val="Times New Roman"/>
        <charset val="134"/>
      </rPr>
      <t>“</t>
    </r>
    <r>
      <rPr>
        <sz val="10"/>
        <rFont val="宋体"/>
        <charset val="134"/>
      </rPr>
      <t>枣树一号病</t>
    </r>
    <r>
      <rPr>
        <sz val="10"/>
        <rFont val="Times New Roman"/>
        <charset val="134"/>
      </rPr>
      <t>”</t>
    </r>
    <r>
      <rPr>
        <sz val="10"/>
        <rFont val="宋体"/>
        <charset val="134"/>
      </rPr>
      <t>监测及综合防治项目</t>
    </r>
  </si>
  <si>
    <r>
      <rPr>
        <sz val="10"/>
        <rFont val="宋体"/>
        <charset val="134"/>
      </rPr>
      <t>在疏勒县开展</t>
    </r>
    <r>
      <rPr>
        <sz val="10"/>
        <rFont val="Times New Roman"/>
        <charset val="134"/>
      </rPr>
      <t>0.13</t>
    </r>
    <r>
      <rPr>
        <sz val="10"/>
        <rFont val="宋体"/>
        <charset val="134"/>
      </rPr>
      <t>万亩</t>
    </r>
    <r>
      <rPr>
        <sz val="10"/>
        <rFont val="Times New Roman"/>
        <charset val="134"/>
      </rPr>
      <t>“</t>
    </r>
    <r>
      <rPr>
        <sz val="10"/>
        <rFont val="宋体"/>
        <charset val="134"/>
      </rPr>
      <t>枣树一号病</t>
    </r>
    <r>
      <rPr>
        <sz val="10"/>
        <rFont val="Times New Roman"/>
        <charset val="134"/>
      </rPr>
      <t>”</t>
    </r>
    <r>
      <rPr>
        <sz val="10"/>
        <rFont val="宋体"/>
        <charset val="134"/>
      </rPr>
      <t>综合防治</t>
    </r>
  </si>
  <si>
    <r>
      <rPr>
        <sz val="10"/>
        <rFont val="宋体"/>
        <charset val="134"/>
      </rPr>
      <t>塔什库尔干县</t>
    </r>
  </si>
  <si>
    <r>
      <rPr>
        <sz val="10"/>
        <rFont val="宋体"/>
        <charset val="134"/>
      </rPr>
      <t>沙棘绕实蝇综合防治项目</t>
    </r>
  </si>
  <si>
    <r>
      <rPr>
        <sz val="10"/>
        <rFont val="宋体"/>
        <charset val="134"/>
      </rPr>
      <t>在塔什库尔干县开展</t>
    </r>
    <r>
      <rPr>
        <sz val="10"/>
        <rFont val="Times New Roman"/>
        <charset val="134"/>
      </rPr>
      <t>1</t>
    </r>
    <r>
      <rPr>
        <sz val="10"/>
        <rFont val="宋体"/>
        <charset val="134"/>
      </rPr>
      <t>万亩沙棘绕实蝇综合防治</t>
    </r>
  </si>
  <si>
    <r>
      <rPr>
        <sz val="10"/>
        <rFont val="宋体"/>
        <charset val="134"/>
      </rPr>
      <t>草原虫害防治</t>
    </r>
    <r>
      <rPr>
        <sz val="10"/>
        <rFont val="Times New Roman"/>
        <charset val="134"/>
      </rPr>
      <t>1</t>
    </r>
    <r>
      <rPr>
        <sz val="10"/>
        <rFont val="宋体"/>
        <charset val="134"/>
      </rPr>
      <t>万亩。</t>
    </r>
  </si>
  <si>
    <r>
      <rPr>
        <sz val="10"/>
        <rFont val="宋体"/>
        <charset val="134"/>
      </rPr>
      <t>岳普湖县</t>
    </r>
  </si>
  <si>
    <r>
      <rPr>
        <sz val="10"/>
        <rFont val="宋体"/>
        <charset val="134"/>
      </rPr>
      <t>伽师县</t>
    </r>
  </si>
  <si>
    <r>
      <rPr>
        <sz val="10"/>
        <rFont val="宋体"/>
        <charset val="134"/>
      </rPr>
      <t>巴楚县</t>
    </r>
  </si>
  <si>
    <t>十三</t>
  </si>
  <si>
    <t>和田地区</t>
  </si>
  <si>
    <r>
      <rPr>
        <sz val="10"/>
        <rFont val="宋体"/>
        <charset val="134"/>
      </rPr>
      <t>和田县</t>
    </r>
  </si>
  <si>
    <r>
      <rPr>
        <sz val="10"/>
        <rFont val="宋体"/>
        <charset val="134"/>
      </rPr>
      <t>核桃蛀果害虫综合防控（含预防）项目</t>
    </r>
  </si>
  <si>
    <r>
      <rPr>
        <sz val="10"/>
        <rFont val="Times New Roman"/>
        <charset val="134"/>
      </rPr>
      <t>120</t>
    </r>
    <r>
      <rPr>
        <sz val="10"/>
        <rFont val="宋体"/>
        <charset val="134"/>
      </rPr>
      <t>元</t>
    </r>
    <r>
      <rPr>
        <sz val="10"/>
        <rFont val="Times New Roman"/>
        <charset val="134"/>
      </rPr>
      <t>/</t>
    </r>
    <r>
      <rPr>
        <sz val="10"/>
        <rFont val="宋体"/>
        <charset val="134"/>
      </rPr>
      <t>亩，和田县</t>
    </r>
    <r>
      <rPr>
        <sz val="10"/>
        <rFont val="Times New Roman"/>
        <charset val="134"/>
      </rPr>
      <t>3</t>
    </r>
    <r>
      <rPr>
        <sz val="10"/>
        <rFont val="宋体"/>
        <charset val="134"/>
      </rPr>
      <t>万亩</t>
    </r>
  </si>
  <si>
    <t>和田县</t>
  </si>
  <si>
    <r>
      <rPr>
        <sz val="11"/>
        <rFont val="宋体"/>
        <charset val="134"/>
      </rPr>
      <t>草原虫害防治</t>
    </r>
    <r>
      <rPr>
        <sz val="11"/>
        <rFont val="Times New Roman"/>
        <charset val="134"/>
      </rPr>
      <t>4</t>
    </r>
    <r>
      <rPr>
        <sz val="11"/>
        <rFont val="宋体"/>
        <charset val="134"/>
      </rPr>
      <t>万亩。</t>
    </r>
  </si>
  <si>
    <r>
      <rPr>
        <sz val="10"/>
        <rFont val="宋体"/>
        <charset val="134"/>
      </rPr>
      <t>和田市</t>
    </r>
  </si>
  <si>
    <r>
      <rPr>
        <sz val="10"/>
        <rFont val="Times New Roman"/>
        <charset val="134"/>
      </rPr>
      <t>120</t>
    </r>
    <r>
      <rPr>
        <sz val="10"/>
        <rFont val="宋体"/>
        <charset val="134"/>
      </rPr>
      <t>元</t>
    </r>
    <r>
      <rPr>
        <sz val="10"/>
        <rFont val="Times New Roman"/>
        <charset val="134"/>
      </rPr>
      <t>/</t>
    </r>
    <r>
      <rPr>
        <sz val="10"/>
        <rFont val="宋体"/>
        <charset val="134"/>
      </rPr>
      <t>亩，和田市</t>
    </r>
    <r>
      <rPr>
        <sz val="10"/>
        <rFont val="Times New Roman"/>
        <charset val="134"/>
      </rPr>
      <t>1</t>
    </r>
    <r>
      <rPr>
        <sz val="10"/>
        <rFont val="宋体"/>
        <charset val="134"/>
      </rPr>
      <t>万亩</t>
    </r>
  </si>
  <si>
    <r>
      <rPr>
        <sz val="11"/>
        <rFont val="宋体"/>
        <charset val="134"/>
      </rPr>
      <t>和田市</t>
    </r>
  </si>
  <si>
    <r>
      <rPr>
        <sz val="11"/>
        <rFont val="宋体"/>
        <charset val="134"/>
      </rPr>
      <t>草原虫害防治</t>
    </r>
    <r>
      <rPr>
        <sz val="11"/>
        <rFont val="Times New Roman"/>
        <charset val="134"/>
      </rPr>
      <t>3</t>
    </r>
    <r>
      <rPr>
        <sz val="11"/>
        <rFont val="宋体"/>
        <charset val="134"/>
      </rPr>
      <t>万亩。</t>
    </r>
  </si>
  <si>
    <r>
      <rPr>
        <sz val="10"/>
        <rFont val="宋体"/>
        <charset val="134"/>
      </rPr>
      <t>墨玉县</t>
    </r>
  </si>
  <si>
    <r>
      <rPr>
        <sz val="10"/>
        <rFont val="Times New Roman"/>
        <charset val="134"/>
      </rPr>
      <t>120</t>
    </r>
    <r>
      <rPr>
        <sz val="10"/>
        <rFont val="宋体"/>
        <charset val="134"/>
      </rPr>
      <t>元</t>
    </r>
    <r>
      <rPr>
        <sz val="10"/>
        <rFont val="Times New Roman"/>
        <charset val="134"/>
      </rPr>
      <t>/</t>
    </r>
    <r>
      <rPr>
        <sz val="10"/>
        <rFont val="宋体"/>
        <charset val="134"/>
      </rPr>
      <t>亩，墨玉县</t>
    </r>
    <r>
      <rPr>
        <sz val="10"/>
        <rFont val="Times New Roman"/>
        <charset val="134"/>
      </rPr>
      <t>0.42</t>
    </r>
    <r>
      <rPr>
        <sz val="10"/>
        <rFont val="宋体"/>
        <charset val="134"/>
      </rPr>
      <t>万亩</t>
    </r>
  </si>
  <si>
    <r>
      <rPr>
        <sz val="11"/>
        <rFont val="宋体"/>
        <charset val="134"/>
      </rPr>
      <t>墨玉县</t>
    </r>
  </si>
  <si>
    <r>
      <rPr>
        <sz val="11"/>
        <rFont val="宋体"/>
        <charset val="134"/>
      </rPr>
      <t>草原鼠害防治</t>
    </r>
    <r>
      <rPr>
        <sz val="11"/>
        <rFont val="Times New Roman"/>
        <charset val="134"/>
      </rPr>
      <t>1</t>
    </r>
    <r>
      <rPr>
        <sz val="11"/>
        <rFont val="宋体"/>
        <charset val="134"/>
      </rPr>
      <t>万亩；草原虫害防治</t>
    </r>
    <r>
      <rPr>
        <sz val="11"/>
        <rFont val="Times New Roman"/>
        <charset val="134"/>
      </rPr>
      <t>2</t>
    </r>
    <r>
      <rPr>
        <sz val="11"/>
        <rFont val="宋体"/>
        <charset val="134"/>
      </rPr>
      <t>万亩。</t>
    </r>
  </si>
  <si>
    <t>皮山县</t>
  </si>
  <si>
    <r>
      <rPr>
        <sz val="11"/>
        <rFont val="宋体"/>
        <charset val="134"/>
      </rPr>
      <t>草原虫害防治</t>
    </r>
    <r>
      <rPr>
        <sz val="11"/>
        <rFont val="Times New Roman"/>
        <charset val="134"/>
      </rPr>
      <t>2</t>
    </r>
    <r>
      <rPr>
        <sz val="11"/>
        <rFont val="宋体"/>
        <charset val="134"/>
      </rPr>
      <t>万亩。</t>
    </r>
  </si>
  <si>
    <r>
      <rPr>
        <sz val="11"/>
        <rFont val="宋体"/>
        <charset val="134"/>
      </rPr>
      <t>洛浦县</t>
    </r>
  </si>
  <si>
    <r>
      <rPr>
        <sz val="11"/>
        <rFont val="宋体"/>
        <charset val="134"/>
      </rPr>
      <t>策勒县</t>
    </r>
  </si>
  <si>
    <r>
      <rPr>
        <sz val="11"/>
        <rFont val="宋体"/>
        <charset val="134"/>
      </rPr>
      <t>草原鼠害防治</t>
    </r>
    <r>
      <rPr>
        <sz val="11"/>
        <rFont val="Times New Roman"/>
        <charset val="134"/>
      </rPr>
      <t>2</t>
    </r>
    <r>
      <rPr>
        <sz val="11"/>
        <rFont val="宋体"/>
        <charset val="134"/>
      </rPr>
      <t>万亩；草原虫害防治</t>
    </r>
    <r>
      <rPr>
        <sz val="11"/>
        <rFont val="Times New Roman"/>
        <charset val="134"/>
      </rPr>
      <t>10</t>
    </r>
    <r>
      <rPr>
        <sz val="11"/>
        <rFont val="宋体"/>
        <charset val="134"/>
      </rPr>
      <t>万亩。</t>
    </r>
  </si>
  <si>
    <r>
      <rPr>
        <sz val="11"/>
        <rFont val="宋体"/>
        <charset val="134"/>
      </rPr>
      <t>于田县</t>
    </r>
  </si>
  <si>
    <r>
      <rPr>
        <sz val="11"/>
        <rFont val="宋体"/>
        <charset val="134"/>
      </rPr>
      <t>草原鼠害防治</t>
    </r>
    <r>
      <rPr>
        <sz val="11"/>
        <rFont val="Times New Roman"/>
        <charset val="134"/>
      </rPr>
      <t>1</t>
    </r>
    <r>
      <rPr>
        <sz val="11"/>
        <rFont val="宋体"/>
        <charset val="134"/>
      </rPr>
      <t>万亩；草原虫害防治</t>
    </r>
    <r>
      <rPr>
        <sz val="11"/>
        <rFont val="Times New Roman"/>
        <charset val="134"/>
      </rPr>
      <t>10</t>
    </r>
    <r>
      <rPr>
        <sz val="11"/>
        <rFont val="宋体"/>
        <charset val="134"/>
      </rPr>
      <t>万亩。</t>
    </r>
  </si>
  <si>
    <t>民丰县</t>
  </si>
  <si>
    <r>
      <rPr>
        <sz val="11"/>
        <rFont val="宋体"/>
        <charset val="134"/>
      </rPr>
      <t>草原虫害防治</t>
    </r>
    <r>
      <rPr>
        <sz val="11"/>
        <rFont val="Times New Roman"/>
        <charset val="134"/>
      </rPr>
      <t>1</t>
    </r>
    <r>
      <rPr>
        <sz val="11"/>
        <rFont val="宋体"/>
        <charset val="134"/>
      </rPr>
      <t>万亩。</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</si>
</sst>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6">
    <font>
      <sz val="11"/>
      <color theme="1"/>
      <name val="宋体"/>
      <charset val="134"/>
      <scheme val="minor"/>
    </font>
    <font>
      <sz val="11"/>
      <name val="宋体"/>
      <charset val="134"/>
    </font>
    <font>
      <sz val="11"/>
      <color rgb="FF000000"/>
      <name val="Times New Roman"/>
      <charset val="134"/>
    </font>
    <font>
      <b/>
      <sz val="11"/>
      <color rgb="FF000000"/>
      <name val="宋体"/>
      <charset val="134"/>
    </font>
    <font>
      <b/>
      <sz val="11"/>
      <color rgb="FF000000"/>
      <name val="Times New Roman"/>
      <charset val="134"/>
    </font>
    <font>
      <b/>
      <sz val="11"/>
      <name val="宋体"/>
      <charset val="134"/>
    </font>
    <font>
      <sz val="11"/>
      <name val="黑体"/>
      <charset val="134"/>
    </font>
    <font>
      <sz val="18"/>
      <color rgb="FF000000"/>
      <name val="方正小标宋简体"/>
      <charset val="134"/>
    </font>
    <font>
      <sz val="11"/>
      <color rgb="FF000000"/>
      <name val="宋体"/>
      <charset val="134"/>
      <scheme val="minor"/>
    </font>
    <font>
      <sz val="10"/>
      <name val="Times New Roman"/>
      <charset val="134"/>
    </font>
    <font>
      <sz val="10"/>
      <name val="宋体"/>
      <charset val="134"/>
    </font>
    <font>
      <sz val="11"/>
      <name val="Times New Roman"/>
      <charset val="134"/>
    </font>
    <font>
      <b/>
      <sz val="10"/>
      <name val="Times New Roman"/>
      <charset val="134"/>
    </font>
    <font>
      <b/>
      <sz val="11"/>
      <name val="Times New Roman"/>
      <charset val="134"/>
    </font>
    <font>
      <b/>
      <sz val="10"/>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3" fillId="0" borderId="0">
      <alignment vertical="center"/>
    </xf>
    <xf numFmtId="0" fontId="16" fillId="25" borderId="0" applyNumberFormat="0" applyBorder="0" applyAlignment="0" applyProtection="0">
      <alignment vertical="center"/>
    </xf>
    <xf numFmtId="0" fontId="32"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9" applyNumberFormat="0" applyFont="0" applyAlignment="0" applyProtection="0">
      <alignment vertical="center"/>
    </xf>
    <xf numFmtId="0" fontId="25" fillId="21"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lignment vertical="center"/>
    </xf>
    <xf numFmtId="0" fontId="17" fillId="0" borderId="0" applyNumberFormat="0" applyFill="0" applyBorder="0" applyAlignment="0" applyProtection="0">
      <alignment vertical="center"/>
    </xf>
    <xf numFmtId="0" fontId="23" fillId="0" borderId="0" applyProtection="0">
      <alignment vertical="center"/>
    </xf>
    <xf numFmtId="0" fontId="27" fillId="0" borderId="7" applyNumberFormat="0" applyFill="0" applyAlignment="0" applyProtection="0">
      <alignment vertical="center"/>
    </xf>
    <xf numFmtId="0" fontId="22" fillId="0" borderId="7" applyNumberFormat="0" applyFill="0" applyAlignment="0" applyProtection="0">
      <alignment vertical="center"/>
    </xf>
    <xf numFmtId="0" fontId="25" fillId="27" borderId="0" applyNumberFormat="0" applyBorder="0" applyAlignment="0" applyProtection="0">
      <alignment vertical="center"/>
    </xf>
    <xf numFmtId="0" fontId="18" fillId="0" borderId="11" applyNumberFormat="0" applyFill="0" applyAlignment="0" applyProtection="0">
      <alignment vertical="center"/>
    </xf>
    <xf numFmtId="0" fontId="25" fillId="20" borderId="0" applyNumberFormat="0" applyBorder="0" applyAlignment="0" applyProtection="0">
      <alignment vertical="center"/>
    </xf>
    <xf numFmtId="0" fontId="26" fillId="13" borderId="8" applyNumberFormat="0" applyAlignment="0" applyProtection="0">
      <alignment vertical="center"/>
    </xf>
    <xf numFmtId="0" fontId="33" fillId="13" borderId="12" applyNumberFormat="0" applyAlignment="0" applyProtection="0">
      <alignment vertical="center"/>
    </xf>
    <xf numFmtId="0" fontId="21" fillId="8" borderId="6" applyNumberFormat="0" applyAlignment="0" applyProtection="0">
      <alignment vertical="center"/>
    </xf>
    <xf numFmtId="0" fontId="16"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13" applyNumberFormat="0" applyFill="0" applyAlignment="0" applyProtection="0">
      <alignment vertical="center"/>
    </xf>
    <xf numFmtId="0" fontId="28" fillId="0" borderId="10"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6" fillId="24" borderId="0" applyNumberFormat="0" applyBorder="0" applyAlignment="0" applyProtection="0">
      <alignment vertical="center"/>
    </xf>
    <xf numFmtId="0" fontId="25" fillId="12" borderId="0" applyNumberFormat="0" applyBorder="0" applyAlignment="0" applyProtection="0">
      <alignment vertical="center"/>
    </xf>
    <xf numFmtId="0" fontId="16" fillId="23"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5" fillId="10" borderId="0" applyNumberFormat="0" applyBorder="0" applyAlignment="0" applyProtection="0">
      <alignment vertical="center"/>
    </xf>
    <xf numFmtId="0" fontId="16" fillId="6"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3" fillId="0" borderId="0">
      <alignment vertical="center"/>
    </xf>
    <xf numFmtId="0" fontId="16" fillId="2" borderId="0" applyNumberFormat="0" applyBorder="0" applyAlignment="0" applyProtection="0">
      <alignment vertical="center"/>
    </xf>
    <xf numFmtId="0" fontId="25" fillId="18" borderId="0" applyNumberFormat="0" applyBorder="0" applyAlignment="0" applyProtection="0">
      <alignment vertical="center"/>
    </xf>
    <xf numFmtId="0" fontId="23" fillId="0" borderId="0">
      <alignment vertical="center"/>
    </xf>
  </cellStyleXfs>
  <cellXfs count="3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cellXfs>
  <cellStyles count="54">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4"/>
  <sheetViews>
    <sheetView tabSelected="1" view="pageBreakPreview" zoomScaleNormal="55" workbookViewId="0">
      <selection activeCell="H116" sqref="H116"/>
    </sheetView>
  </sheetViews>
  <sheetFormatPr defaultColWidth="9" defaultRowHeight="13.5" outlineLevelCol="7"/>
  <cols>
    <col min="1" max="1" width="5.23333333333333" style="1" customWidth="1"/>
    <col min="2" max="2" width="11.1" style="1" customWidth="1"/>
    <col min="3" max="3" width="19.8666666666667" style="1" customWidth="1"/>
    <col min="4" max="4" width="40.3333333333333" style="1" customWidth="1"/>
    <col min="5" max="5" width="9.38333333333333" style="1" customWidth="1"/>
    <col min="6" max="6" width="12.225" style="1" customWidth="1"/>
    <col min="7" max="7" width="10.325" style="1" customWidth="1"/>
    <col min="8" max="8" width="13.5" style="1" customWidth="1"/>
    <col min="9" max="16382" width="8.71666666666667" style="1"/>
    <col min="16383" max="16384" width="9" style="1"/>
  </cols>
  <sheetData>
    <row r="1" ht="31" customHeight="1" spans="1:1">
      <c r="A1" s="6" t="s">
        <v>0</v>
      </c>
    </row>
    <row r="2" s="1" customFormat="1" ht="54" customHeight="1" spans="1:8">
      <c r="A2" s="7" t="s">
        <v>1</v>
      </c>
      <c r="B2" s="7"/>
      <c r="C2" s="7"/>
      <c r="D2" s="7"/>
      <c r="E2" s="7"/>
      <c r="F2" s="7"/>
      <c r="G2" s="7"/>
      <c r="H2" s="7"/>
    </row>
    <row r="3" s="2" customFormat="1" ht="19" customHeight="1" spans="1:8">
      <c r="A3" s="8" t="s">
        <v>2</v>
      </c>
      <c r="B3" s="8"/>
      <c r="C3" s="8"/>
      <c r="D3" s="8"/>
      <c r="E3" s="8"/>
      <c r="F3" s="8"/>
      <c r="G3" s="8"/>
      <c r="H3" s="8"/>
    </row>
    <row r="4" s="3" customFormat="1" ht="31" customHeight="1" spans="1:8">
      <c r="A4" s="9" t="s">
        <v>3</v>
      </c>
      <c r="B4" s="9" t="s">
        <v>4</v>
      </c>
      <c r="C4" s="9" t="s">
        <v>5</v>
      </c>
      <c r="D4" s="9" t="s">
        <v>6</v>
      </c>
      <c r="E4" s="9" t="s">
        <v>7</v>
      </c>
      <c r="F4" s="9" t="s">
        <v>8</v>
      </c>
      <c r="G4" s="9" t="s">
        <v>9</v>
      </c>
      <c r="H4" s="10" t="s">
        <v>10</v>
      </c>
    </row>
    <row r="5" s="2" customFormat="1" ht="27" hidden="1" customHeight="1" spans="1:8">
      <c r="A5" s="11" t="s">
        <v>11</v>
      </c>
      <c r="B5" s="11"/>
      <c r="C5" s="11"/>
      <c r="D5" s="11"/>
      <c r="E5" s="12">
        <f>E6+E50+E55+E59+JE75+E77+E88+E65+E75+E11+E23+E31+E39+E43</f>
        <v>429.28</v>
      </c>
      <c r="F5" s="12"/>
      <c r="G5" s="12">
        <f>G6+G50+G55+G59+JG75+G77+G88+G65+G75+G11+G23+G31+G39+G43</f>
        <v>3568</v>
      </c>
      <c r="H5" s="13"/>
    </row>
    <row r="6" s="4" customFormat="1" ht="31" hidden="1" customHeight="1" spans="1:8">
      <c r="A6" s="10" t="s">
        <v>12</v>
      </c>
      <c r="B6" s="14" t="s">
        <v>13</v>
      </c>
      <c r="C6" s="15"/>
      <c r="D6" s="16"/>
      <c r="E6" s="12">
        <f>SUM(E7:E8)+E10</f>
        <v>16.2</v>
      </c>
      <c r="F6" s="12"/>
      <c r="G6" s="12">
        <f>SUM(G7:G10)</f>
        <v>185</v>
      </c>
      <c r="H6" s="11"/>
    </row>
    <row r="7" s="1" customFormat="1" ht="34" hidden="1" customHeight="1" spans="1:8">
      <c r="A7" s="17">
        <v>1</v>
      </c>
      <c r="B7" s="17" t="s">
        <v>14</v>
      </c>
      <c r="C7" s="18" t="s">
        <v>15</v>
      </c>
      <c r="D7" s="17" t="s">
        <v>16</v>
      </c>
      <c r="E7" s="19">
        <f t="shared" ref="E7:E9" si="0">G7/F7</f>
        <v>0.3</v>
      </c>
      <c r="F7" s="19">
        <v>100</v>
      </c>
      <c r="G7" s="19">
        <v>30</v>
      </c>
      <c r="H7" s="18"/>
    </row>
    <row r="8" s="1" customFormat="1" ht="34" hidden="1" customHeight="1" spans="1:8">
      <c r="A8" s="17">
        <v>2</v>
      </c>
      <c r="B8" s="17" t="s">
        <v>14</v>
      </c>
      <c r="C8" s="18" t="s">
        <v>17</v>
      </c>
      <c r="D8" s="17" t="s">
        <v>18</v>
      </c>
      <c r="E8" s="19">
        <f t="shared" si="0"/>
        <v>0.9</v>
      </c>
      <c r="F8" s="19">
        <v>100</v>
      </c>
      <c r="G8" s="19">
        <v>90</v>
      </c>
      <c r="H8" s="18"/>
    </row>
    <row r="9" s="1" customFormat="1" ht="34" hidden="1" customHeight="1" spans="1:8">
      <c r="A9" s="17">
        <v>3</v>
      </c>
      <c r="B9" s="17" t="s">
        <v>14</v>
      </c>
      <c r="C9" s="17" t="s">
        <v>19</v>
      </c>
      <c r="D9" s="17" t="s">
        <v>20</v>
      </c>
      <c r="E9" s="19">
        <f t="shared" si="0"/>
        <v>4</v>
      </c>
      <c r="F9" s="19">
        <v>5</v>
      </c>
      <c r="G9" s="19">
        <v>20</v>
      </c>
      <c r="H9" s="17"/>
    </row>
    <row r="10" s="1" customFormat="1" ht="31" hidden="1" customHeight="1" spans="1:8">
      <c r="A10" s="17">
        <v>4</v>
      </c>
      <c r="B10" s="17" t="s">
        <v>14</v>
      </c>
      <c r="C10" s="17" t="s">
        <v>21</v>
      </c>
      <c r="D10" s="20" t="s">
        <v>22</v>
      </c>
      <c r="E10" s="19">
        <v>15</v>
      </c>
      <c r="F10" s="19">
        <v>3</v>
      </c>
      <c r="G10" s="19">
        <v>45</v>
      </c>
      <c r="H10" s="21"/>
    </row>
    <row r="11" s="5" customFormat="1" ht="24" hidden="1" customHeight="1" spans="1:8">
      <c r="A11" s="22" t="s">
        <v>23</v>
      </c>
      <c r="B11" s="14" t="s">
        <v>24</v>
      </c>
      <c r="C11" s="15"/>
      <c r="D11" s="16"/>
      <c r="E11" s="23">
        <f>SUM(E13:E22)</f>
        <v>53</v>
      </c>
      <c r="F11" s="23"/>
      <c r="G11" s="23">
        <f>SUM(G12:G22)</f>
        <v>169</v>
      </c>
      <c r="H11" s="24"/>
    </row>
    <row r="12" s="1" customFormat="1" ht="24" hidden="1" customHeight="1" spans="1:8">
      <c r="A12" s="17">
        <v>5</v>
      </c>
      <c r="B12" s="25" t="s">
        <v>25</v>
      </c>
      <c r="C12" s="26" t="s">
        <v>26</v>
      </c>
      <c r="D12" s="26" t="s">
        <v>27</v>
      </c>
      <c r="E12" s="19">
        <f>G12/F12</f>
        <v>2</v>
      </c>
      <c r="F12" s="19" t="s">
        <v>28</v>
      </c>
      <c r="G12" s="19">
        <v>10</v>
      </c>
      <c r="H12" s="26"/>
    </row>
    <row r="13" s="1" customFormat="1" ht="24" hidden="1" customHeight="1" spans="1:8">
      <c r="A13" s="17">
        <v>6</v>
      </c>
      <c r="B13" s="26" t="s">
        <v>29</v>
      </c>
      <c r="C13" s="17" t="s">
        <v>21</v>
      </c>
      <c r="D13" s="20" t="s">
        <v>30</v>
      </c>
      <c r="E13" s="19">
        <v>5</v>
      </c>
      <c r="F13" s="19">
        <v>3</v>
      </c>
      <c r="G13" s="19">
        <v>15</v>
      </c>
      <c r="H13" s="26"/>
    </row>
    <row r="14" s="1" customFormat="1" ht="24" hidden="1" customHeight="1" spans="1:8">
      <c r="A14" s="17">
        <v>7</v>
      </c>
      <c r="B14" s="26" t="s">
        <v>31</v>
      </c>
      <c r="C14" s="17" t="s">
        <v>21</v>
      </c>
      <c r="D14" s="20" t="s">
        <v>32</v>
      </c>
      <c r="E14" s="19">
        <v>7</v>
      </c>
      <c r="F14" s="19">
        <v>3</v>
      </c>
      <c r="G14" s="19">
        <v>21</v>
      </c>
      <c r="H14" s="26"/>
    </row>
    <row r="15" s="1" customFormat="1" ht="24" hidden="1" customHeight="1" spans="1:8">
      <c r="A15" s="17">
        <v>8</v>
      </c>
      <c r="B15" s="26" t="s">
        <v>33</v>
      </c>
      <c r="C15" s="17" t="s">
        <v>21</v>
      </c>
      <c r="D15" s="20" t="s">
        <v>34</v>
      </c>
      <c r="E15" s="19">
        <v>4</v>
      </c>
      <c r="F15" s="19">
        <v>3</v>
      </c>
      <c r="G15" s="19">
        <v>12</v>
      </c>
      <c r="H15" s="26"/>
    </row>
    <row r="16" s="1" customFormat="1" ht="24" hidden="1" customHeight="1" spans="1:8">
      <c r="A16" s="17">
        <v>9</v>
      </c>
      <c r="B16" s="26" t="s">
        <v>35</v>
      </c>
      <c r="C16" s="17" t="s">
        <v>21</v>
      </c>
      <c r="D16" s="20" t="s">
        <v>36</v>
      </c>
      <c r="E16" s="19">
        <v>6</v>
      </c>
      <c r="F16" s="19">
        <v>3</v>
      </c>
      <c r="G16" s="19">
        <v>18</v>
      </c>
      <c r="H16" s="26"/>
    </row>
    <row r="17" s="1" customFormat="1" ht="24" hidden="1" customHeight="1" spans="1:8">
      <c r="A17" s="17">
        <v>10</v>
      </c>
      <c r="B17" s="26" t="s">
        <v>37</v>
      </c>
      <c r="C17" s="17" t="s">
        <v>21</v>
      </c>
      <c r="D17" s="20" t="s">
        <v>38</v>
      </c>
      <c r="E17" s="19">
        <v>5</v>
      </c>
      <c r="F17" s="19">
        <v>3</v>
      </c>
      <c r="G17" s="19">
        <v>15</v>
      </c>
      <c r="H17" s="26"/>
    </row>
    <row r="18" s="1" customFormat="1" ht="24" hidden="1" customHeight="1" spans="1:8">
      <c r="A18" s="17">
        <v>11</v>
      </c>
      <c r="B18" s="26" t="s">
        <v>39</v>
      </c>
      <c r="C18" s="17" t="s">
        <v>21</v>
      </c>
      <c r="D18" s="20" t="s">
        <v>30</v>
      </c>
      <c r="E18" s="19">
        <v>5</v>
      </c>
      <c r="F18" s="19">
        <v>3</v>
      </c>
      <c r="G18" s="19">
        <v>15</v>
      </c>
      <c r="H18" s="26"/>
    </row>
    <row r="19" s="1" customFormat="1" ht="24" hidden="1" customHeight="1" spans="1:8">
      <c r="A19" s="17">
        <v>12</v>
      </c>
      <c r="B19" s="26" t="s">
        <v>40</v>
      </c>
      <c r="C19" s="17" t="s">
        <v>21</v>
      </c>
      <c r="D19" s="20" t="s">
        <v>41</v>
      </c>
      <c r="E19" s="19">
        <v>7</v>
      </c>
      <c r="F19" s="19">
        <v>3</v>
      </c>
      <c r="G19" s="19">
        <v>21</v>
      </c>
      <c r="H19" s="26"/>
    </row>
    <row r="20" s="1" customFormat="1" ht="24" hidden="1" customHeight="1" spans="1:8">
      <c r="A20" s="17">
        <v>13</v>
      </c>
      <c r="B20" s="26" t="s">
        <v>42</v>
      </c>
      <c r="C20" s="17" t="s">
        <v>21</v>
      </c>
      <c r="D20" s="20" t="s">
        <v>34</v>
      </c>
      <c r="E20" s="19">
        <v>4</v>
      </c>
      <c r="F20" s="19">
        <v>3</v>
      </c>
      <c r="G20" s="19">
        <v>12</v>
      </c>
      <c r="H20" s="26"/>
    </row>
    <row r="21" s="1" customFormat="1" ht="24" hidden="1" customHeight="1" spans="1:8">
      <c r="A21" s="17">
        <v>14</v>
      </c>
      <c r="B21" s="26" t="s">
        <v>43</v>
      </c>
      <c r="C21" s="17" t="s">
        <v>21</v>
      </c>
      <c r="D21" s="20" t="s">
        <v>44</v>
      </c>
      <c r="E21" s="19">
        <v>7</v>
      </c>
      <c r="F21" s="19">
        <v>3</v>
      </c>
      <c r="G21" s="19">
        <v>21</v>
      </c>
      <c r="H21" s="26"/>
    </row>
    <row r="22" s="1" customFormat="1" ht="24" hidden="1" customHeight="1" spans="1:8">
      <c r="A22" s="17">
        <v>15</v>
      </c>
      <c r="B22" s="26" t="s">
        <v>45</v>
      </c>
      <c r="C22" s="17" t="s">
        <v>21</v>
      </c>
      <c r="D22" s="20" t="s">
        <v>46</v>
      </c>
      <c r="E22" s="19">
        <v>3</v>
      </c>
      <c r="F22" s="19">
        <v>3</v>
      </c>
      <c r="G22" s="19">
        <v>9</v>
      </c>
      <c r="H22" s="26"/>
    </row>
    <row r="23" s="5" customFormat="1" ht="24" hidden="1" customHeight="1" spans="1:8">
      <c r="A23" s="27" t="s">
        <v>47</v>
      </c>
      <c r="B23" s="28" t="s">
        <v>48</v>
      </c>
      <c r="C23" s="15"/>
      <c r="D23" s="16"/>
      <c r="E23" s="23">
        <f>SUM(E24:E30)</f>
        <v>58</v>
      </c>
      <c r="F23" s="23"/>
      <c r="G23" s="23">
        <f>SUM(G24:G30)</f>
        <v>173</v>
      </c>
      <c r="H23" s="29"/>
    </row>
    <row r="24" s="1" customFormat="1" ht="24" hidden="1" customHeight="1" spans="1:8">
      <c r="A24" s="17">
        <v>16</v>
      </c>
      <c r="B24" s="26" t="s">
        <v>49</v>
      </c>
      <c r="C24" s="17" t="s">
        <v>21</v>
      </c>
      <c r="D24" s="25" t="s">
        <v>41</v>
      </c>
      <c r="E24" s="19">
        <v>7</v>
      </c>
      <c r="F24" s="19">
        <v>3</v>
      </c>
      <c r="G24" s="19">
        <v>21</v>
      </c>
      <c r="H24" s="21"/>
    </row>
    <row r="25" s="1" customFormat="1" ht="24" hidden="1" customHeight="1" spans="1:8">
      <c r="A25" s="17">
        <v>17</v>
      </c>
      <c r="B25" s="26" t="s">
        <v>50</v>
      </c>
      <c r="C25" s="17" t="s">
        <v>21</v>
      </c>
      <c r="D25" s="25" t="s">
        <v>51</v>
      </c>
      <c r="E25" s="19">
        <v>8</v>
      </c>
      <c r="F25" s="19">
        <f>G25/E25</f>
        <v>2.875</v>
      </c>
      <c r="G25" s="19">
        <v>23</v>
      </c>
      <c r="H25" s="21"/>
    </row>
    <row r="26" s="1" customFormat="1" ht="24" hidden="1" customHeight="1" spans="1:8">
      <c r="A26" s="17">
        <v>18</v>
      </c>
      <c r="B26" s="26" t="s">
        <v>52</v>
      </c>
      <c r="C26" s="17" t="s">
        <v>21</v>
      </c>
      <c r="D26" s="25" t="s">
        <v>53</v>
      </c>
      <c r="E26" s="19">
        <v>8</v>
      </c>
      <c r="F26" s="19">
        <v>3</v>
      </c>
      <c r="G26" s="19">
        <v>24</v>
      </c>
      <c r="H26" s="21"/>
    </row>
    <row r="27" s="1" customFormat="1" ht="24" hidden="1" customHeight="1" spans="1:8">
      <c r="A27" s="17">
        <v>19</v>
      </c>
      <c r="B27" s="26" t="s">
        <v>54</v>
      </c>
      <c r="C27" s="17" t="s">
        <v>21</v>
      </c>
      <c r="D27" s="25" t="s">
        <v>55</v>
      </c>
      <c r="E27" s="19">
        <v>8</v>
      </c>
      <c r="F27" s="19">
        <v>3</v>
      </c>
      <c r="G27" s="19">
        <v>24</v>
      </c>
      <c r="H27" s="21"/>
    </row>
    <row r="28" s="1" customFormat="1" ht="24" hidden="1" customHeight="1" spans="1:8">
      <c r="A28" s="17">
        <v>20</v>
      </c>
      <c r="B28" s="25" t="s">
        <v>56</v>
      </c>
      <c r="C28" s="17" t="s">
        <v>21</v>
      </c>
      <c r="D28" s="25" t="s">
        <v>57</v>
      </c>
      <c r="E28" s="19">
        <v>9</v>
      </c>
      <c r="F28" s="19">
        <v>3</v>
      </c>
      <c r="G28" s="19">
        <v>27</v>
      </c>
      <c r="H28" s="21"/>
    </row>
    <row r="29" s="1" customFormat="1" ht="22" hidden="1" customHeight="1" spans="1:8">
      <c r="A29" s="17">
        <v>21</v>
      </c>
      <c r="B29" s="26" t="s">
        <v>58</v>
      </c>
      <c r="C29" s="17" t="s">
        <v>21</v>
      </c>
      <c r="D29" s="25" t="s">
        <v>59</v>
      </c>
      <c r="E29" s="19">
        <v>12</v>
      </c>
      <c r="F29" s="19">
        <v>3</v>
      </c>
      <c r="G29" s="19">
        <v>36</v>
      </c>
      <c r="H29" s="21"/>
    </row>
    <row r="30" s="1" customFormat="1" ht="22" hidden="1" customHeight="1" spans="1:8">
      <c r="A30" s="17">
        <v>22</v>
      </c>
      <c r="B30" s="25" t="s">
        <v>60</v>
      </c>
      <c r="C30" s="17" t="s">
        <v>21</v>
      </c>
      <c r="D30" s="25" t="s">
        <v>61</v>
      </c>
      <c r="E30" s="19">
        <v>6</v>
      </c>
      <c r="F30" s="19">
        <v>3</v>
      </c>
      <c r="G30" s="19">
        <v>18</v>
      </c>
      <c r="H30" s="21"/>
    </row>
    <row r="31" s="5" customFormat="1" ht="24" hidden="1" customHeight="1" spans="1:8">
      <c r="A31" s="27" t="s">
        <v>62</v>
      </c>
      <c r="B31" s="28" t="s">
        <v>63</v>
      </c>
      <c r="C31" s="15"/>
      <c r="D31" s="16"/>
      <c r="E31" s="23">
        <f>SUM(E32:E38)</f>
        <v>59</v>
      </c>
      <c r="F31" s="23"/>
      <c r="G31" s="23">
        <f>SUM(G32:G38)</f>
        <v>177</v>
      </c>
      <c r="H31" s="24"/>
    </row>
    <row r="32" s="1" customFormat="1" ht="24" hidden="1" customHeight="1" spans="1:8">
      <c r="A32" s="17">
        <v>23</v>
      </c>
      <c r="B32" s="26" t="s">
        <v>64</v>
      </c>
      <c r="C32" s="17" t="s">
        <v>21</v>
      </c>
      <c r="D32" s="20" t="s">
        <v>59</v>
      </c>
      <c r="E32" s="19">
        <v>12</v>
      </c>
      <c r="F32" s="19">
        <v>3</v>
      </c>
      <c r="G32" s="19">
        <v>36</v>
      </c>
      <c r="H32" s="21"/>
    </row>
    <row r="33" s="1" customFormat="1" ht="24" hidden="1" customHeight="1" spans="1:8">
      <c r="A33" s="17">
        <v>24</v>
      </c>
      <c r="B33" s="26" t="s">
        <v>65</v>
      </c>
      <c r="C33" s="17" t="s">
        <v>21</v>
      </c>
      <c r="D33" s="20" t="s">
        <v>32</v>
      </c>
      <c r="E33" s="19">
        <v>7</v>
      </c>
      <c r="F33" s="19">
        <v>3</v>
      </c>
      <c r="G33" s="19">
        <v>21</v>
      </c>
      <c r="H33" s="21"/>
    </row>
    <row r="34" s="1" customFormat="1" ht="24" hidden="1" customHeight="1" spans="1:8">
      <c r="A34" s="17">
        <v>25</v>
      </c>
      <c r="B34" s="26" t="s">
        <v>66</v>
      </c>
      <c r="C34" s="17" t="s">
        <v>21</v>
      </c>
      <c r="D34" s="20" t="s">
        <v>30</v>
      </c>
      <c r="E34" s="19">
        <v>5</v>
      </c>
      <c r="F34" s="19">
        <v>3</v>
      </c>
      <c r="G34" s="19">
        <v>15</v>
      </c>
      <c r="H34" s="21"/>
    </row>
    <row r="35" s="1" customFormat="1" ht="24" hidden="1" customHeight="1" spans="1:8">
      <c r="A35" s="17">
        <v>26</v>
      </c>
      <c r="B35" s="26" t="s">
        <v>67</v>
      </c>
      <c r="C35" s="17" t="s">
        <v>21</v>
      </c>
      <c r="D35" s="20" t="s">
        <v>30</v>
      </c>
      <c r="E35" s="19">
        <v>5</v>
      </c>
      <c r="F35" s="19">
        <v>3</v>
      </c>
      <c r="G35" s="19">
        <v>15</v>
      </c>
      <c r="H35" s="21"/>
    </row>
    <row r="36" s="1" customFormat="1" ht="24" hidden="1" customHeight="1" spans="1:8">
      <c r="A36" s="17">
        <v>27</v>
      </c>
      <c r="B36" s="26" t="s">
        <v>68</v>
      </c>
      <c r="C36" s="17" t="s">
        <v>21</v>
      </c>
      <c r="D36" s="20" t="s">
        <v>69</v>
      </c>
      <c r="E36" s="19">
        <v>11</v>
      </c>
      <c r="F36" s="19">
        <v>3</v>
      </c>
      <c r="G36" s="19">
        <v>33</v>
      </c>
      <c r="H36" s="21"/>
    </row>
    <row r="37" s="1" customFormat="1" ht="24" hidden="1" customHeight="1" spans="1:8">
      <c r="A37" s="17">
        <v>28</v>
      </c>
      <c r="B37" s="26" t="s">
        <v>70</v>
      </c>
      <c r="C37" s="17" t="s">
        <v>21</v>
      </c>
      <c r="D37" s="20" t="s">
        <v>69</v>
      </c>
      <c r="E37" s="19">
        <v>11</v>
      </c>
      <c r="F37" s="19">
        <v>3</v>
      </c>
      <c r="G37" s="19">
        <v>33</v>
      </c>
      <c r="H37" s="21"/>
    </row>
    <row r="38" s="1" customFormat="1" ht="24" hidden="1" customHeight="1" spans="1:8">
      <c r="A38" s="17">
        <v>29</v>
      </c>
      <c r="B38" s="26" t="s">
        <v>71</v>
      </c>
      <c r="C38" s="17" t="s">
        <v>21</v>
      </c>
      <c r="D38" s="20" t="s">
        <v>72</v>
      </c>
      <c r="E38" s="19">
        <v>8</v>
      </c>
      <c r="F38" s="19">
        <v>3</v>
      </c>
      <c r="G38" s="19">
        <v>24</v>
      </c>
      <c r="H38" s="21"/>
    </row>
    <row r="39" s="5" customFormat="1" ht="24" hidden="1" customHeight="1" spans="1:8">
      <c r="A39" s="22" t="s">
        <v>73</v>
      </c>
      <c r="B39" s="28" t="s">
        <v>74</v>
      </c>
      <c r="C39" s="15"/>
      <c r="D39" s="16"/>
      <c r="E39" s="23">
        <f>SUM(E40:E42)</f>
        <v>35</v>
      </c>
      <c r="F39" s="23"/>
      <c r="G39" s="23">
        <f>SUM(G40:G42)</f>
        <v>105</v>
      </c>
      <c r="H39" s="24"/>
    </row>
    <row r="40" s="1" customFormat="1" ht="24" hidden="1" customHeight="1" spans="1:8">
      <c r="A40" s="17">
        <v>30</v>
      </c>
      <c r="B40" s="26" t="s">
        <v>75</v>
      </c>
      <c r="C40" s="17" t="s">
        <v>21</v>
      </c>
      <c r="D40" s="20" t="s">
        <v>69</v>
      </c>
      <c r="E40" s="19">
        <v>11</v>
      </c>
      <c r="F40" s="19">
        <v>3</v>
      </c>
      <c r="G40" s="19">
        <v>33</v>
      </c>
      <c r="H40" s="21"/>
    </row>
    <row r="41" s="1" customFormat="1" ht="24" hidden="1" customHeight="1" spans="1:8">
      <c r="A41" s="17">
        <v>31</v>
      </c>
      <c r="B41" s="26" t="s">
        <v>76</v>
      </c>
      <c r="C41" s="17" t="s">
        <v>21</v>
      </c>
      <c r="D41" s="25" t="s">
        <v>77</v>
      </c>
      <c r="E41" s="19">
        <v>10</v>
      </c>
      <c r="F41" s="19">
        <v>3</v>
      </c>
      <c r="G41" s="19">
        <v>30</v>
      </c>
      <c r="H41" s="21"/>
    </row>
    <row r="42" s="1" customFormat="1" ht="24" hidden="1" customHeight="1" spans="1:8">
      <c r="A42" s="17">
        <v>32</v>
      </c>
      <c r="B42" s="26" t="s">
        <v>78</v>
      </c>
      <c r="C42" s="17" t="s">
        <v>21</v>
      </c>
      <c r="D42" s="25" t="s">
        <v>79</v>
      </c>
      <c r="E42" s="19">
        <v>14</v>
      </c>
      <c r="F42" s="19">
        <v>3</v>
      </c>
      <c r="G42" s="19">
        <v>42</v>
      </c>
      <c r="H42" s="21"/>
    </row>
    <row r="43" s="5" customFormat="1" ht="24" hidden="1" customHeight="1" spans="1:8">
      <c r="A43" s="27" t="s">
        <v>80</v>
      </c>
      <c r="B43" s="28" t="s">
        <v>81</v>
      </c>
      <c r="C43" s="15"/>
      <c r="D43" s="16"/>
      <c r="E43" s="23">
        <f>SUM(E44:E49)</f>
        <v>46</v>
      </c>
      <c r="F43" s="23"/>
      <c r="G43" s="23">
        <f>SUM(G44:G49)</f>
        <v>138</v>
      </c>
      <c r="H43" s="24"/>
    </row>
    <row r="44" s="1" customFormat="1" ht="24" hidden="1" customHeight="1" spans="1:8">
      <c r="A44" s="17">
        <v>33</v>
      </c>
      <c r="B44" s="26" t="s">
        <v>82</v>
      </c>
      <c r="C44" s="17" t="s">
        <v>21</v>
      </c>
      <c r="D44" s="20" t="s">
        <v>83</v>
      </c>
      <c r="E44" s="19">
        <v>2</v>
      </c>
      <c r="F44" s="19">
        <v>3</v>
      </c>
      <c r="G44" s="19">
        <v>6</v>
      </c>
      <c r="H44" s="21"/>
    </row>
    <row r="45" s="1" customFormat="1" ht="24" hidden="1" customHeight="1" spans="1:8">
      <c r="A45" s="17">
        <v>34</v>
      </c>
      <c r="B45" s="26" t="s">
        <v>84</v>
      </c>
      <c r="C45" s="17" t="s">
        <v>21</v>
      </c>
      <c r="D45" s="20" t="s">
        <v>85</v>
      </c>
      <c r="E45" s="19">
        <v>6</v>
      </c>
      <c r="F45" s="19">
        <v>3</v>
      </c>
      <c r="G45" s="19">
        <v>18</v>
      </c>
      <c r="H45" s="21"/>
    </row>
    <row r="46" s="1" customFormat="1" ht="24" hidden="1" customHeight="1" spans="1:8">
      <c r="A46" s="17">
        <v>35</v>
      </c>
      <c r="B46" s="26" t="s">
        <v>86</v>
      </c>
      <c r="C46" s="17" t="s">
        <v>21</v>
      </c>
      <c r="D46" s="20" t="s">
        <v>87</v>
      </c>
      <c r="E46" s="19">
        <v>13</v>
      </c>
      <c r="F46" s="19">
        <v>3</v>
      </c>
      <c r="G46" s="19">
        <v>39</v>
      </c>
      <c r="H46" s="21"/>
    </row>
    <row r="47" s="1" customFormat="1" ht="24" hidden="1" customHeight="1" spans="1:8">
      <c r="A47" s="17">
        <v>36</v>
      </c>
      <c r="B47" s="26" t="s">
        <v>88</v>
      </c>
      <c r="C47" s="17" t="s">
        <v>21</v>
      </c>
      <c r="D47" s="20" t="s">
        <v>89</v>
      </c>
      <c r="E47" s="19">
        <v>11</v>
      </c>
      <c r="F47" s="19">
        <v>3</v>
      </c>
      <c r="G47" s="19">
        <v>33</v>
      </c>
      <c r="H47" s="21"/>
    </row>
    <row r="48" s="1" customFormat="1" ht="24" hidden="1" customHeight="1" spans="1:8">
      <c r="A48" s="17">
        <v>37</v>
      </c>
      <c r="B48" s="26" t="s">
        <v>90</v>
      </c>
      <c r="C48" s="17" t="s">
        <v>21</v>
      </c>
      <c r="D48" s="20" t="s">
        <v>32</v>
      </c>
      <c r="E48" s="19">
        <v>7</v>
      </c>
      <c r="F48" s="19">
        <v>3</v>
      </c>
      <c r="G48" s="19">
        <v>21</v>
      </c>
      <c r="H48" s="21"/>
    </row>
    <row r="49" s="1" customFormat="1" ht="24" hidden="1" customHeight="1" spans="1:8">
      <c r="A49" s="17">
        <v>38</v>
      </c>
      <c r="B49" s="26" t="s">
        <v>90</v>
      </c>
      <c r="C49" s="17" t="s">
        <v>21</v>
      </c>
      <c r="D49" s="20" t="s">
        <v>91</v>
      </c>
      <c r="E49" s="19">
        <v>7</v>
      </c>
      <c r="F49" s="19">
        <v>3</v>
      </c>
      <c r="G49" s="19">
        <v>21</v>
      </c>
      <c r="H49" s="21"/>
    </row>
    <row r="50" s="5" customFormat="1" ht="24" hidden="1" customHeight="1" spans="1:8">
      <c r="A50" s="22" t="s">
        <v>92</v>
      </c>
      <c r="B50" s="14" t="s">
        <v>93</v>
      </c>
      <c r="C50" s="15"/>
      <c r="D50" s="16"/>
      <c r="E50" s="23">
        <f>SUM(E52:E54)</f>
        <v>31</v>
      </c>
      <c r="F50" s="23"/>
      <c r="G50" s="23">
        <f>SUM(G51:G54)</f>
        <v>320</v>
      </c>
      <c r="H50" s="24"/>
    </row>
    <row r="51" s="1" customFormat="1" ht="42" hidden="1" customHeight="1" spans="1:8">
      <c r="A51" s="17">
        <v>39</v>
      </c>
      <c r="B51" s="17" t="s">
        <v>14</v>
      </c>
      <c r="C51" s="30" t="s">
        <v>94</v>
      </c>
      <c r="D51" s="17" t="s">
        <v>95</v>
      </c>
      <c r="E51" s="19">
        <f t="shared" ref="E51:E56" si="1">G51/F51</f>
        <v>1</v>
      </c>
      <c r="F51" s="19">
        <v>30</v>
      </c>
      <c r="G51" s="19">
        <v>30</v>
      </c>
      <c r="H51" s="30" t="s">
        <v>96</v>
      </c>
    </row>
    <row r="52" s="1" customFormat="1" ht="24" hidden="1" customHeight="1" spans="1:8">
      <c r="A52" s="17">
        <v>40</v>
      </c>
      <c r="B52" s="17" t="s">
        <v>97</v>
      </c>
      <c r="C52" s="18" t="s">
        <v>98</v>
      </c>
      <c r="D52" s="17" t="s">
        <v>99</v>
      </c>
      <c r="E52" s="19">
        <f t="shared" si="1"/>
        <v>1</v>
      </c>
      <c r="F52" s="19">
        <v>200</v>
      </c>
      <c r="G52" s="19">
        <v>200</v>
      </c>
      <c r="H52" s="31"/>
    </row>
    <row r="53" s="1" customFormat="1" ht="24" hidden="1" customHeight="1" spans="1:8">
      <c r="A53" s="17">
        <v>41</v>
      </c>
      <c r="B53" s="17" t="s">
        <v>97</v>
      </c>
      <c r="C53" s="17" t="s">
        <v>21</v>
      </c>
      <c r="D53" s="17" t="s">
        <v>100</v>
      </c>
      <c r="E53" s="19">
        <v>15</v>
      </c>
      <c r="F53" s="19">
        <v>3</v>
      </c>
      <c r="G53" s="19">
        <v>45</v>
      </c>
      <c r="H53" s="21"/>
    </row>
    <row r="54" s="1" customFormat="1" ht="24" hidden="1" customHeight="1" spans="1:8">
      <c r="A54" s="17">
        <v>42</v>
      </c>
      <c r="B54" s="17" t="s">
        <v>101</v>
      </c>
      <c r="C54" s="17" t="s">
        <v>21</v>
      </c>
      <c r="D54" s="17" t="s">
        <v>100</v>
      </c>
      <c r="E54" s="19">
        <v>15</v>
      </c>
      <c r="F54" s="19">
        <v>3</v>
      </c>
      <c r="G54" s="19">
        <v>45</v>
      </c>
      <c r="H54" s="21"/>
    </row>
    <row r="55" s="5" customFormat="1" ht="24" hidden="1" customHeight="1" spans="1:8">
      <c r="A55" s="22" t="s">
        <v>102</v>
      </c>
      <c r="B55" s="14" t="s">
        <v>103</v>
      </c>
      <c r="C55" s="15"/>
      <c r="D55" s="16"/>
      <c r="E55" s="23">
        <f>SUM(E56:E58)</f>
        <v>11.0833333333333</v>
      </c>
      <c r="F55" s="23"/>
      <c r="G55" s="23">
        <f>SUM(G56:G58)</f>
        <v>277</v>
      </c>
      <c r="H55" s="24"/>
    </row>
    <row r="56" s="1" customFormat="1" ht="24" hidden="1" customHeight="1" spans="1:8">
      <c r="A56" s="17">
        <v>43</v>
      </c>
      <c r="B56" s="17" t="s">
        <v>104</v>
      </c>
      <c r="C56" s="17" t="s">
        <v>105</v>
      </c>
      <c r="D56" s="17" t="s">
        <v>106</v>
      </c>
      <c r="E56" s="19">
        <f t="shared" si="1"/>
        <v>2.08333333333333</v>
      </c>
      <c r="F56" s="19">
        <v>120</v>
      </c>
      <c r="G56" s="19">
        <v>250</v>
      </c>
      <c r="H56" s="17"/>
    </row>
    <row r="57" s="1" customFormat="1" ht="24" hidden="1" customHeight="1" spans="1:8">
      <c r="A57" s="17">
        <v>44</v>
      </c>
      <c r="B57" s="17" t="s">
        <v>107</v>
      </c>
      <c r="C57" s="17" t="s">
        <v>21</v>
      </c>
      <c r="D57" s="19" t="s">
        <v>108</v>
      </c>
      <c r="E57" s="19">
        <v>3</v>
      </c>
      <c r="F57" s="19">
        <v>3</v>
      </c>
      <c r="G57" s="19">
        <v>9</v>
      </c>
      <c r="H57" s="21"/>
    </row>
    <row r="58" s="1" customFormat="1" ht="24" hidden="1" customHeight="1" spans="1:8">
      <c r="A58" s="17">
        <v>45</v>
      </c>
      <c r="B58" s="17" t="s">
        <v>109</v>
      </c>
      <c r="C58" s="17" t="s">
        <v>21</v>
      </c>
      <c r="D58" s="19" t="s">
        <v>36</v>
      </c>
      <c r="E58" s="19">
        <v>6</v>
      </c>
      <c r="F58" s="19">
        <v>3</v>
      </c>
      <c r="G58" s="19">
        <v>18</v>
      </c>
      <c r="H58" s="21"/>
    </row>
    <row r="59" s="5" customFormat="1" ht="24" hidden="1" customHeight="1" spans="1:8">
      <c r="A59" s="22" t="s">
        <v>110</v>
      </c>
      <c r="B59" s="14" t="s">
        <v>111</v>
      </c>
      <c r="C59" s="15"/>
      <c r="D59" s="16"/>
      <c r="E59" s="23">
        <f>SUM(E60:E64)</f>
        <v>51.53</v>
      </c>
      <c r="F59" s="23"/>
      <c r="G59" s="23">
        <f>SUM(G60:G64)</f>
        <v>580.2</v>
      </c>
      <c r="H59" s="24"/>
    </row>
    <row r="60" s="1" customFormat="1" ht="24" hidden="1" customHeight="1" spans="1:8">
      <c r="A60" s="17">
        <v>46</v>
      </c>
      <c r="B60" s="17" t="s">
        <v>112</v>
      </c>
      <c r="C60" s="17" t="s">
        <v>113</v>
      </c>
      <c r="D60" s="17" t="s">
        <v>114</v>
      </c>
      <c r="E60" s="19">
        <v>5.53</v>
      </c>
      <c r="F60" s="19">
        <v>80</v>
      </c>
      <c r="G60" s="19">
        <v>442.2</v>
      </c>
      <c r="H60" s="17"/>
    </row>
    <row r="61" s="1" customFormat="1" ht="24" hidden="1" customHeight="1" spans="1:8">
      <c r="A61" s="17">
        <v>47</v>
      </c>
      <c r="B61" s="17" t="s">
        <v>115</v>
      </c>
      <c r="C61" s="17" t="s">
        <v>21</v>
      </c>
      <c r="D61" s="19" t="s">
        <v>116</v>
      </c>
      <c r="E61" s="19">
        <v>5</v>
      </c>
      <c r="F61" s="19">
        <v>3</v>
      </c>
      <c r="G61" s="19">
        <v>15</v>
      </c>
      <c r="H61" s="21"/>
    </row>
    <row r="62" s="1" customFormat="1" ht="24" hidden="1" customHeight="1" spans="1:8">
      <c r="A62" s="17">
        <v>48</v>
      </c>
      <c r="B62" s="17" t="s">
        <v>117</v>
      </c>
      <c r="C62" s="17" t="s">
        <v>21</v>
      </c>
      <c r="D62" s="32" t="s">
        <v>118</v>
      </c>
      <c r="E62" s="19">
        <v>35</v>
      </c>
      <c r="F62" s="19">
        <v>3</v>
      </c>
      <c r="G62" s="19">
        <v>105</v>
      </c>
      <c r="H62" s="21"/>
    </row>
    <row r="63" s="1" customFormat="1" ht="24" hidden="1" customHeight="1" spans="1:8">
      <c r="A63" s="17">
        <v>49</v>
      </c>
      <c r="B63" s="17" t="s">
        <v>119</v>
      </c>
      <c r="C63" s="17" t="s">
        <v>21</v>
      </c>
      <c r="D63" s="32" t="s">
        <v>120</v>
      </c>
      <c r="E63" s="19">
        <v>3</v>
      </c>
      <c r="F63" s="19">
        <v>3</v>
      </c>
      <c r="G63" s="19">
        <v>9</v>
      </c>
      <c r="H63" s="21"/>
    </row>
    <row r="64" s="1" customFormat="1" ht="24" hidden="1" customHeight="1" spans="1:8">
      <c r="A64" s="17">
        <v>50</v>
      </c>
      <c r="B64" s="17" t="s">
        <v>121</v>
      </c>
      <c r="C64" s="17" t="s">
        <v>21</v>
      </c>
      <c r="D64" s="32" t="s">
        <v>120</v>
      </c>
      <c r="E64" s="19">
        <v>3</v>
      </c>
      <c r="F64" s="19">
        <v>3</v>
      </c>
      <c r="G64" s="19">
        <v>9</v>
      </c>
      <c r="H64" s="21"/>
    </row>
    <row r="65" s="5" customFormat="1" ht="24" hidden="1" customHeight="1" spans="1:8">
      <c r="A65" s="22" t="s">
        <v>122</v>
      </c>
      <c r="B65" s="14" t="s">
        <v>123</v>
      </c>
      <c r="C65" s="15"/>
      <c r="D65" s="16"/>
      <c r="E65" s="23">
        <f>SUM(E67:E74)</f>
        <v>14.01</v>
      </c>
      <c r="F65" s="23"/>
      <c r="G65" s="23">
        <f>SUM(G66:G74)</f>
        <v>283.8</v>
      </c>
      <c r="H65" s="24"/>
    </row>
    <row r="66" s="1" customFormat="1" ht="24" hidden="1" customHeight="1" spans="1:8">
      <c r="A66" s="17">
        <v>51</v>
      </c>
      <c r="B66" s="17" t="s">
        <v>14</v>
      </c>
      <c r="C66" s="17" t="s">
        <v>19</v>
      </c>
      <c r="D66" s="17" t="s">
        <v>124</v>
      </c>
      <c r="E66" s="19">
        <f>G66/F66</f>
        <v>2</v>
      </c>
      <c r="F66" s="19">
        <v>5</v>
      </c>
      <c r="G66" s="19">
        <v>10</v>
      </c>
      <c r="H66" s="17"/>
    </row>
    <row r="67" s="1" customFormat="1" ht="24" hidden="1" customHeight="1" spans="1:8">
      <c r="A67" s="17">
        <v>52</v>
      </c>
      <c r="B67" s="18" t="s">
        <v>125</v>
      </c>
      <c r="C67" s="17" t="s">
        <v>113</v>
      </c>
      <c r="D67" s="17" t="s">
        <v>126</v>
      </c>
      <c r="E67" s="19">
        <v>1.17</v>
      </c>
      <c r="F67" s="19">
        <v>80</v>
      </c>
      <c r="G67" s="19">
        <v>93.6</v>
      </c>
      <c r="H67" s="18"/>
    </row>
    <row r="68" s="1" customFormat="1" ht="24" hidden="1" customHeight="1" spans="1:8">
      <c r="A68" s="17">
        <v>53</v>
      </c>
      <c r="B68" s="18" t="s">
        <v>125</v>
      </c>
      <c r="C68" s="17" t="s">
        <v>21</v>
      </c>
      <c r="D68" s="19" t="s">
        <v>127</v>
      </c>
      <c r="E68" s="19">
        <v>2.5</v>
      </c>
      <c r="F68" s="19">
        <v>3</v>
      </c>
      <c r="G68" s="19">
        <v>7.5</v>
      </c>
      <c r="H68" s="21"/>
    </row>
    <row r="69" s="1" customFormat="1" ht="24" hidden="1" customHeight="1" spans="1:8">
      <c r="A69" s="17">
        <v>54</v>
      </c>
      <c r="B69" s="18" t="s">
        <v>128</v>
      </c>
      <c r="C69" s="17" t="s">
        <v>113</v>
      </c>
      <c r="D69" s="17" t="s">
        <v>129</v>
      </c>
      <c r="E69" s="19">
        <v>0.5</v>
      </c>
      <c r="F69" s="19">
        <v>80</v>
      </c>
      <c r="G69" s="19">
        <v>40</v>
      </c>
      <c r="H69" s="18"/>
    </row>
    <row r="70" s="1" customFormat="1" ht="24" hidden="1" customHeight="1" spans="1:8">
      <c r="A70" s="17">
        <v>55</v>
      </c>
      <c r="B70" s="18" t="s">
        <v>128</v>
      </c>
      <c r="C70" s="17" t="s">
        <v>21</v>
      </c>
      <c r="D70" s="19" t="s">
        <v>130</v>
      </c>
      <c r="E70" s="19">
        <v>4.5</v>
      </c>
      <c r="F70" s="19">
        <v>3</v>
      </c>
      <c r="G70" s="19">
        <v>13.5</v>
      </c>
      <c r="H70" s="21"/>
    </row>
    <row r="71" s="1" customFormat="1" ht="24" hidden="1" customHeight="1" spans="1:8">
      <c r="A71" s="17">
        <v>56</v>
      </c>
      <c r="B71" s="18" t="s">
        <v>131</v>
      </c>
      <c r="C71" s="17" t="s">
        <v>113</v>
      </c>
      <c r="D71" s="17" t="s">
        <v>132</v>
      </c>
      <c r="E71" s="19">
        <v>1.34</v>
      </c>
      <c r="F71" s="19">
        <v>80</v>
      </c>
      <c r="G71" s="19">
        <v>107.2</v>
      </c>
      <c r="H71" s="18"/>
    </row>
    <row r="72" s="1" customFormat="1" ht="24" hidden="1" customHeight="1" spans="1:8">
      <c r="A72" s="17">
        <v>57</v>
      </c>
      <c r="B72" s="18" t="s">
        <v>131</v>
      </c>
      <c r="C72" s="17" t="s">
        <v>21</v>
      </c>
      <c r="D72" s="19" t="s">
        <v>133</v>
      </c>
      <c r="E72" s="19">
        <v>2</v>
      </c>
      <c r="F72" s="19">
        <v>3</v>
      </c>
      <c r="G72" s="19">
        <v>6</v>
      </c>
      <c r="H72" s="21"/>
    </row>
    <row r="73" s="1" customFormat="1" ht="24" hidden="1" customHeight="1" spans="1:8">
      <c r="A73" s="17">
        <v>58</v>
      </c>
      <c r="B73" s="18" t="s">
        <v>134</v>
      </c>
      <c r="C73" s="17" t="s">
        <v>21</v>
      </c>
      <c r="D73" s="19" t="s">
        <v>135</v>
      </c>
      <c r="E73" s="19">
        <v>1</v>
      </c>
      <c r="F73" s="19">
        <v>3</v>
      </c>
      <c r="G73" s="19">
        <v>3</v>
      </c>
      <c r="H73" s="21"/>
    </row>
    <row r="74" s="1" customFormat="1" ht="24" hidden="1" customHeight="1" spans="1:8">
      <c r="A74" s="17">
        <v>59</v>
      </c>
      <c r="B74" s="18" t="s">
        <v>136</v>
      </c>
      <c r="C74" s="17" t="s">
        <v>21</v>
      </c>
      <c r="D74" s="19" t="s">
        <v>137</v>
      </c>
      <c r="E74" s="19">
        <v>1</v>
      </c>
      <c r="F74" s="19">
        <v>3</v>
      </c>
      <c r="G74" s="19">
        <v>3</v>
      </c>
      <c r="H74" s="21"/>
    </row>
    <row r="75" s="5" customFormat="1" ht="24" customHeight="1" spans="1:8">
      <c r="A75" s="22">
        <v>1</v>
      </c>
      <c r="B75" s="14" t="s">
        <v>138</v>
      </c>
      <c r="C75" s="15"/>
      <c r="D75" s="16"/>
      <c r="E75" s="23">
        <v>2</v>
      </c>
      <c r="F75" s="23"/>
      <c r="G75" s="23">
        <v>240</v>
      </c>
      <c r="H75" s="24"/>
    </row>
    <row r="76" s="1" customFormat="1" ht="45" customHeight="1" spans="1:8">
      <c r="A76" s="17">
        <v>2</v>
      </c>
      <c r="B76" s="20" t="s">
        <v>139</v>
      </c>
      <c r="C76" s="17" t="s">
        <v>105</v>
      </c>
      <c r="D76" s="17" t="s">
        <v>140</v>
      </c>
      <c r="E76" s="19">
        <f t="shared" ref="E76:E80" si="2">G76/F76</f>
        <v>2</v>
      </c>
      <c r="F76" s="19">
        <v>120</v>
      </c>
      <c r="G76" s="19">
        <v>240</v>
      </c>
      <c r="H76" s="20"/>
    </row>
    <row r="77" s="5" customFormat="1" ht="24" hidden="1" customHeight="1" spans="1:8">
      <c r="A77" s="22" t="s">
        <v>141</v>
      </c>
      <c r="B77" s="14" t="s">
        <v>142</v>
      </c>
      <c r="C77" s="15"/>
      <c r="D77" s="16"/>
      <c r="E77" s="23">
        <f>SUM(E78:E87)</f>
        <v>9.04</v>
      </c>
      <c r="F77" s="23"/>
      <c r="G77" s="23">
        <f>SUM(G78:G87)</f>
        <v>273</v>
      </c>
      <c r="H77" s="24"/>
    </row>
    <row r="78" s="1" customFormat="1" ht="24" hidden="1" customHeight="1" spans="1:8">
      <c r="A78" s="17">
        <v>61</v>
      </c>
      <c r="B78" s="17" t="s">
        <v>143</v>
      </c>
      <c r="C78" s="17" t="s">
        <v>98</v>
      </c>
      <c r="D78" s="17" t="s">
        <v>144</v>
      </c>
      <c r="E78" s="19">
        <f t="shared" si="2"/>
        <v>0.41</v>
      </c>
      <c r="F78" s="19">
        <v>200</v>
      </c>
      <c r="G78" s="19">
        <v>82</v>
      </c>
      <c r="H78" s="17"/>
    </row>
    <row r="79" s="1" customFormat="1" ht="24" hidden="1" customHeight="1" spans="1:8">
      <c r="A79" s="17">
        <v>62</v>
      </c>
      <c r="B79" s="17" t="s">
        <v>143</v>
      </c>
      <c r="C79" s="17" t="s">
        <v>105</v>
      </c>
      <c r="D79" s="17" t="s">
        <v>145</v>
      </c>
      <c r="E79" s="19">
        <f t="shared" si="2"/>
        <v>0.2</v>
      </c>
      <c r="F79" s="19">
        <v>120</v>
      </c>
      <c r="G79" s="19">
        <v>24</v>
      </c>
      <c r="H79" s="17"/>
    </row>
    <row r="80" s="1" customFormat="1" ht="24" hidden="1" customHeight="1" spans="1:8">
      <c r="A80" s="17">
        <v>63</v>
      </c>
      <c r="B80" s="17" t="s">
        <v>146</v>
      </c>
      <c r="C80" s="17" t="s">
        <v>98</v>
      </c>
      <c r="D80" s="17" t="s">
        <v>147</v>
      </c>
      <c r="E80" s="19">
        <f t="shared" si="2"/>
        <v>0.3</v>
      </c>
      <c r="F80" s="19">
        <v>200</v>
      </c>
      <c r="G80" s="19">
        <v>60</v>
      </c>
      <c r="H80" s="17"/>
    </row>
    <row r="81" s="1" customFormat="1" ht="24" hidden="1" customHeight="1" spans="1:8">
      <c r="A81" s="17">
        <v>64</v>
      </c>
      <c r="B81" s="17" t="s">
        <v>146</v>
      </c>
      <c r="C81" s="17" t="s">
        <v>21</v>
      </c>
      <c r="D81" s="17" t="s">
        <v>133</v>
      </c>
      <c r="E81" s="19">
        <v>2</v>
      </c>
      <c r="F81" s="19">
        <v>3</v>
      </c>
      <c r="G81" s="19">
        <v>6</v>
      </c>
      <c r="H81" s="21"/>
    </row>
    <row r="82" s="1" customFormat="1" ht="24" hidden="1" customHeight="1" spans="1:8">
      <c r="A82" s="17">
        <v>65</v>
      </c>
      <c r="B82" s="17" t="s">
        <v>148</v>
      </c>
      <c r="C82" s="17" t="s">
        <v>149</v>
      </c>
      <c r="D82" s="17" t="s">
        <v>150</v>
      </c>
      <c r="E82" s="19">
        <f>G82/F82</f>
        <v>0.13</v>
      </c>
      <c r="F82" s="19">
        <v>200</v>
      </c>
      <c r="G82" s="19">
        <v>26</v>
      </c>
      <c r="H82" s="17"/>
    </row>
    <row r="83" s="1" customFormat="1" ht="24" hidden="1" customHeight="1" spans="1:8">
      <c r="A83" s="17">
        <v>66</v>
      </c>
      <c r="B83" s="17" t="s">
        <v>151</v>
      </c>
      <c r="C83" s="17" t="s">
        <v>152</v>
      </c>
      <c r="D83" s="17" t="s">
        <v>153</v>
      </c>
      <c r="E83" s="19">
        <f>G83/F83</f>
        <v>1</v>
      </c>
      <c r="F83" s="19">
        <v>60</v>
      </c>
      <c r="G83" s="19">
        <v>60</v>
      </c>
      <c r="H83" s="20"/>
    </row>
    <row r="84" s="1" customFormat="1" ht="24" hidden="1" customHeight="1" spans="1:8">
      <c r="A84" s="17">
        <v>67</v>
      </c>
      <c r="B84" s="17" t="s">
        <v>151</v>
      </c>
      <c r="C84" s="17" t="s">
        <v>21</v>
      </c>
      <c r="D84" s="17" t="s">
        <v>154</v>
      </c>
      <c r="E84" s="19">
        <v>1</v>
      </c>
      <c r="F84" s="19">
        <v>3</v>
      </c>
      <c r="G84" s="19">
        <v>3</v>
      </c>
      <c r="H84" s="21"/>
    </row>
    <row r="85" s="1" customFormat="1" ht="24" hidden="1" customHeight="1" spans="1:8">
      <c r="A85" s="17">
        <v>68</v>
      </c>
      <c r="B85" s="17" t="s">
        <v>155</v>
      </c>
      <c r="C85" s="17" t="s">
        <v>21</v>
      </c>
      <c r="D85" s="17" t="s">
        <v>135</v>
      </c>
      <c r="E85" s="19">
        <v>1</v>
      </c>
      <c r="F85" s="19">
        <v>3</v>
      </c>
      <c r="G85" s="19">
        <v>3</v>
      </c>
      <c r="H85" s="21"/>
    </row>
    <row r="86" s="1" customFormat="1" ht="24" hidden="1" customHeight="1" spans="1:8">
      <c r="A86" s="17">
        <v>69</v>
      </c>
      <c r="B86" s="17" t="s">
        <v>156</v>
      </c>
      <c r="C86" s="17" t="s">
        <v>21</v>
      </c>
      <c r="D86" s="17" t="s">
        <v>135</v>
      </c>
      <c r="E86" s="19">
        <v>1</v>
      </c>
      <c r="F86" s="19">
        <v>3</v>
      </c>
      <c r="G86" s="19">
        <v>3</v>
      </c>
      <c r="H86" s="21"/>
    </row>
    <row r="87" s="1" customFormat="1" ht="24" hidden="1" customHeight="1" spans="1:8">
      <c r="A87" s="17">
        <v>70</v>
      </c>
      <c r="B87" s="17" t="s">
        <v>157</v>
      </c>
      <c r="C87" s="17" t="s">
        <v>21</v>
      </c>
      <c r="D87" s="17" t="s">
        <v>83</v>
      </c>
      <c r="E87" s="19">
        <v>2</v>
      </c>
      <c r="F87" s="19">
        <v>3</v>
      </c>
      <c r="G87" s="19">
        <v>6</v>
      </c>
      <c r="H87" s="21"/>
    </row>
    <row r="88" s="5" customFormat="1" ht="24" hidden="1" customHeight="1" spans="1:8">
      <c r="A88" s="22" t="s">
        <v>158</v>
      </c>
      <c r="B88" s="14" t="s">
        <v>159</v>
      </c>
      <c r="C88" s="15"/>
      <c r="D88" s="16"/>
      <c r="E88" s="23">
        <f>SUM(E89:E99)</f>
        <v>43.4166666666667</v>
      </c>
      <c r="F88" s="23"/>
      <c r="G88" s="23">
        <f>SUM(G89:G99)</f>
        <v>647</v>
      </c>
      <c r="H88" s="24"/>
    </row>
    <row r="89" s="1" customFormat="1" ht="24" hidden="1" customHeight="1" spans="1:8">
      <c r="A89" s="17">
        <v>71</v>
      </c>
      <c r="B89" s="17" t="s">
        <v>160</v>
      </c>
      <c r="C89" s="17" t="s">
        <v>161</v>
      </c>
      <c r="D89" s="17" t="s">
        <v>162</v>
      </c>
      <c r="E89" s="19">
        <f t="shared" ref="E89:E93" si="3">G89/F89</f>
        <v>3</v>
      </c>
      <c r="F89" s="19">
        <v>120</v>
      </c>
      <c r="G89" s="19">
        <v>360</v>
      </c>
      <c r="H89" s="17"/>
    </row>
    <row r="90" ht="24" hidden="1" customHeight="1" spans="1:8">
      <c r="A90" s="17">
        <v>72</v>
      </c>
      <c r="B90" s="33" t="s">
        <v>163</v>
      </c>
      <c r="C90" s="17" t="s">
        <v>21</v>
      </c>
      <c r="D90" s="21" t="s">
        <v>164</v>
      </c>
      <c r="E90" s="34">
        <v>4</v>
      </c>
      <c r="F90" s="19">
        <v>3</v>
      </c>
      <c r="G90" s="34">
        <v>12</v>
      </c>
      <c r="H90" s="21"/>
    </row>
    <row r="91" s="1" customFormat="1" ht="24" hidden="1" customHeight="1" spans="1:8">
      <c r="A91" s="17">
        <v>73</v>
      </c>
      <c r="B91" s="17" t="s">
        <v>165</v>
      </c>
      <c r="C91" s="17" t="s">
        <v>161</v>
      </c>
      <c r="D91" s="17" t="s">
        <v>166</v>
      </c>
      <c r="E91" s="19">
        <f t="shared" si="3"/>
        <v>1</v>
      </c>
      <c r="F91" s="19">
        <v>120</v>
      </c>
      <c r="G91" s="19">
        <v>120</v>
      </c>
      <c r="H91" s="17"/>
    </row>
    <row r="92" ht="24" hidden="1" customHeight="1" spans="1:8">
      <c r="A92" s="17">
        <v>74</v>
      </c>
      <c r="B92" s="21" t="s">
        <v>167</v>
      </c>
      <c r="C92" s="17" t="s">
        <v>21</v>
      </c>
      <c r="D92" s="21" t="s">
        <v>168</v>
      </c>
      <c r="E92" s="34">
        <v>3</v>
      </c>
      <c r="F92" s="19">
        <v>3</v>
      </c>
      <c r="G92" s="34">
        <v>9</v>
      </c>
      <c r="H92" s="21"/>
    </row>
    <row r="93" s="1" customFormat="1" ht="24" hidden="1" customHeight="1" spans="1:8">
      <c r="A93" s="17">
        <v>75</v>
      </c>
      <c r="B93" s="17" t="s">
        <v>169</v>
      </c>
      <c r="C93" s="17" t="s">
        <v>161</v>
      </c>
      <c r="D93" s="17" t="s">
        <v>170</v>
      </c>
      <c r="E93" s="19">
        <f t="shared" si="3"/>
        <v>0.416666666666667</v>
      </c>
      <c r="F93" s="19">
        <v>120</v>
      </c>
      <c r="G93" s="19">
        <v>50</v>
      </c>
      <c r="H93" s="17"/>
    </row>
    <row r="94" ht="24" hidden="1" customHeight="1" spans="1:8">
      <c r="A94" s="17">
        <v>76</v>
      </c>
      <c r="B94" s="21" t="s">
        <v>171</v>
      </c>
      <c r="C94" s="17" t="s">
        <v>21</v>
      </c>
      <c r="D94" s="21" t="s">
        <v>172</v>
      </c>
      <c r="E94" s="34">
        <v>3</v>
      </c>
      <c r="F94" s="19">
        <v>3</v>
      </c>
      <c r="G94" s="34">
        <v>9</v>
      </c>
      <c r="H94" s="21"/>
    </row>
    <row r="95" ht="24" hidden="1" customHeight="1" spans="1:8">
      <c r="A95" s="17">
        <v>77</v>
      </c>
      <c r="B95" s="35" t="s">
        <v>173</v>
      </c>
      <c r="C95" s="17" t="s">
        <v>21</v>
      </c>
      <c r="D95" s="35" t="s">
        <v>174</v>
      </c>
      <c r="E95" s="34">
        <v>2</v>
      </c>
      <c r="F95" s="19">
        <v>3</v>
      </c>
      <c r="G95" s="34">
        <v>6</v>
      </c>
      <c r="H95" s="21"/>
    </row>
    <row r="96" ht="24" hidden="1" customHeight="1" spans="1:8">
      <c r="A96" s="17">
        <v>78</v>
      </c>
      <c r="B96" s="21" t="s">
        <v>175</v>
      </c>
      <c r="C96" s="17" t="s">
        <v>21</v>
      </c>
      <c r="D96" s="21" t="s">
        <v>172</v>
      </c>
      <c r="E96" s="34">
        <v>3</v>
      </c>
      <c r="F96" s="19">
        <v>3</v>
      </c>
      <c r="G96" s="34">
        <v>9</v>
      </c>
      <c r="H96" s="21"/>
    </row>
    <row r="97" ht="24" hidden="1" customHeight="1" spans="1:8">
      <c r="A97" s="17">
        <v>79</v>
      </c>
      <c r="B97" s="21" t="s">
        <v>176</v>
      </c>
      <c r="C97" s="17" t="s">
        <v>21</v>
      </c>
      <c r="D97" s="21" t="s">
        <v>177</v>
      </c>
      <c r="E97" s="34">
        <v>12</v>
      </c>
      <c r="F97" s="19">
        <v>3</v>
      </c>
      <c r="G97" s="34">
        <v>36</v>
      </c>
      <c r="H97" s="21"/>
    </row>
    <row r="98" ht="24" hidden="1" customHeight="1" spans="1:8">
      <c r="A98" s="17">
        <v>80</v>
      </c>
      <c r="B98" s="21" t="s">
        <v>178</v>
      </c>
      <c r="C98" s="17" t="s">
        <v>21</v>
      </c>
      <c r="D98" s="21" t="s">
        <v>179</v>
      </c>
      <c r="E98" s="34">
        <v>11</v>
      </c>
      <c r="F98" s="19">
        <v>3</v>
      </c>
      <c r="G98" s="34">
        <v>33</v>
      </c>
      <c r="H98" s="21"/>
    </row>
    <row r="99" ht="24" hidden="1" customHeight="1" spans="1:8">
      <c r="A99" s="17">
        <v>81</v>
      </c>
      <c r="B99" s="35" t="s">
        <v>180</v>
      </c>
      <c r="C99" s="17" t="s">
        <v>21</v>
      </c>
      <c r="D99" s="35" t="s">
        <v>181</v>
      </c>
      <c r="E99" s="34">
        <v>1</v>
      </c>
      <c r="F99" s="19">
        <v>3</v>
      </c>
      <c r="G99" s="34">
        <v>3</v>
      </c>
      <c r="H99" s="21"/>
    </row>
    <row r="100" hidden="1"/>
    <row r="101" hidden="1"/>
    <row r="102" hidden="1"/>
    <row r="103" ht="12" customHeight="1"/>
    <row r="104" ht="11" customHeight="1"/>
  </sheetData>
  <autoFilter ref="A4:G99">
    <extLst/>
  </autoFilter>
  <mergeCells count="16">
    <mergeCell ref="A2:H2"/>
    <mergeCell ref="A3:H3"/>
    <mergeCell ref="A5:D5"/>
    <mergeCell ref="B6:D6"/>
    <mergeCell ref="B11:D11"/>
    <mergeCell ref="B23:D23"/>
    <mergeCell ref="B31:D31"/>
    <mergeCell ref="B39:D39"/>
    <mergeCell ref="B43:D43"/>
    <mergeCell ref="B50:D50"/>
    <mergeCell ref="B55:D55"/>
    <mergeCell ref="B59:D59"/>
    <mergeCell ref="B65:D65"/>
    <mergeCell ref="B75:D75"/>
    <mergeCell ref="B77:D77"/>
    <mergeCell ref="B88:D88"/>
  </mergeCells>
  <pageMargins left="0.700694444444445" right="0.700694444444445" top="0.751388888888889" bottom="0.751388888888889" header="0.298611111111111" footer="0.298611111111111"/>
  <pageSetup paperSize="9" fitToHeight="0" orientation="landscape" horizontalDpi="600"/>
  <headerFooter>
    <oddFooter>&amp;C— &amp;P —</oddFooter>
  </headerFooter>
  <rowBreaks count="1" manualBreakCount="1">
    <brk id="102"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附件2-4.林草有害生物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阿斯哈尔·朱马巴依</cp:lastModifiedBy>
  <dcterms:created xsi:type="dcterms:W3CDTF">2022-11-27T16:17:00Z</dcterms:created>
  <dcterms:modified xsi:type="dcterms:W3CDTF">2023-02-08T04:38:35Z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