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195" windowHeight="6600"/>
  </bookViews>
  <sheets>
    <sheet name="取整" sheetId="10" r:id="rId1"/>
  </sheets>
  <definedNames>
    <definedName name="_xlnm._FilterDatabase" localSheetId="0" hidden="1">取整!$A$5:$H$9</definedName>
    <definedName name="_xlnm.Print_Titles" localSheetId="0">取整!$4:$5</definedName>
  </definedNames>
  <calcPr calcId="144525"/>
</workbook>
</file>

<file path=xl/sharedStrings.xml><?xml version="1.0" encoding="utf-8"?>
<sst xmlns="http://schemas.openxmlformats.org/spreadsheetml/2006/main" count="19" uniqueCount="15">
  <si>
    <t>附件1：</t>
  </si>
  <si>
    <t>2022年中央财政林业草原生态保护恢复资金（退耕还林还草延长补助）资金分配表</t>
  </si>
  <si>
    <t>单位：万亩、万元</t>
  </si>
  <si>
    <t>序号</t>
  </si>
  <si>
    <t>地州市、县市区</t>
  </si>
  <si>
    <t>合计</t>
  </si>
  <si>
    <t>退耕还林延长补助
（100元/亩）</t>
  </si>
  <si>
    <t>退耕还草延长补助
（100元/亩）</t>
  </si>
  <si>
    <t>面积</t>
  </si>
  <si>
    <t>资金</t>
  </si>
  <si>
    <t>（十一）</t>
  </si>
  <si>
    <t>克州</t>
  </si>
  <si>
    <t>阿图什市</t>
  </si>
  <si>
    <t>阿克陶县</t>
  </si>
  <si>
    <t>阿合奇县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</si>
</sst>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0_);[Red]\(0.000000\)"/>
    <numFmt numFmtId="177" formatCode="0.000_);[Red]\(0.000\)"/>
    <numFmt numFmtId="178" formatCode="0.00000_);[Red]\(0.00000\)"/>
  </numFmts>
  <fonts count="30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黑体"/>
      <charset val="134"/>
    </font>
    <font>
      <sz val="28"/>
      <name val="方正小标宋简体"/>
      <charset val="134"/>
    </font>
    <font>
      <sz val="14"/>
      <name val="方正小标宋简体"/>
      <charset val="134"/>
    </font>
    <font>
      <b/>
      <sz val="14"/>
      <name val="方正小标宋简体"/>
      <charset val="134"/>
    </font>
    <font>
      <sz val="12"/>
      <name val="宋体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/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50" applyNumberFormat="1" applyFont="1" applyFill="1" applyBorder="1" applyAlignment="1">
      <alignment horizontal="center" vertical="center" shrinkToFit="1"/>
    </xf>
    <xf numFmtId="177" fontId="8" fillId="0" borderId="1" xfId="50" applyNumberFormat="1" applyFont="1" applyFill="1" applyBorder="1" applyAlignment="1">
      <alignment horizontal="center" vertical="center" shrinkToFit="1"/>
    </xf>
    <xf numFmtId="178" fontId="8" fillId="0" borderId="1" xfId="5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H24"/>
  <sheetViews>
    <sheetView showZeros="0" tabSelected="1" zoomScale="70" zoomScaleNormal="70" workbookViewId="0">
      <pane xSplit="2" ySplit="5" topLeftCell="C6" activePane="bottomRight" state="frozen"/>
      <selection/>
      <selection pane="topRight"/>
      <selection pane="bottomLeft"/>
      <selection pane="bottomRight" activeCell="A6" sqref="$A6:$XFD6"/>
    </sheetView>
  </sheetViews>
  <sheetFormatPr defaultColWidth="9" defaultRowHeight="18.75" outlineLevelCol="7"/>
  <cols>
    <col min="1" max="1" width="12.5333333333333" style="3" customWidth="1"/>
    <col min="2" max="2" width="20.6333333333333" style="4" customWidth="1"/>
    <col min="3" max="3" width="16.8166666666667" style="3" customWidth="1"/>
    <col min="4" max="4" width="18.4083333333333" style="3" customWidth="1"/>
    <col min="5" max="5" width="15.7166666666667" style="5" customWidth="1"/>
    <col min="6" max="6" width="18.8916666666667" style="5" customWidth="1"/>
    <col min="7" max="7" width="13.3333333333333" style="5" customWidth="1"/>
    <col min="8" max="8" width="15.5583333333333" style="5" customWidth="1"/>
    <col min="9" max="16384" width="9" style="5"/>
  </cols>
  <sheetData>
    <row r="1" ht="27" customHeight="1" spans="1:1">
      <c r="A1" s="6" t="s">
        <v>0</v>
      </c>
    </row>
    <row r="2" ht="79" customHeight="1" spans="1:8">
      <c r="A2" s="7" t="s">
        <v>1</v>
      </c>
      <c r="B2" s="8"/>
      <c r="C2" s="8"/>
      <c r="D2" s="8"/>
      <c r="E2" s="8"/>
      <c r="F2" s="8"/>
      <c r="G2" s="8"/>
      <c r="H2" s="8"/>
    </row>
    <row r="3" ht="21" customHeight="1" spans="1:8">
      <c r="A3" s="9"/>
      <c r="B3" s="10"/>
      <c r="C3" s="11"/>
      <c r="D3" s="11"/>
      <c r="E3" s="9"/>
      <c r="F3" s="9"/>
      <c r="G3" s="12" t="s">
        <v>2</v>
      </c>
      <c r="H3" s="12"/>
    </row>
    <row r="4" s="1" customFormat="1" ht="47.1" customHeight="1" spans="1:8">
      <c r="A4" s="13" t="s">
        <v>3</v>
      </c>
      <c r="B4" s="13" t="s">
        <v>4</v>
      </c>
      <c r="C4" s="14" t="s">
        <v>5</v>
      </c>
      <c r="D4" s="15"/>
      <c r="E4" s="16" t="s">
        <v>6</v>
      </c>
      <c r="F4" s="17"/>
      <c r="G4" s="16" t="s">
        <v>7</v>
      </c>
      <c r="H4" s="17"/>
    </row>
    <row r="5" s="2" customFormat="1" ht="32.45" customHeight="1" spans="1:8">
      <c r="A5" s="13"/>
      <c r="B5" s="13"/>
      <c r="C5" s="13" t="s">
        <v>8</v>
      </c>
      <c r="D5" s="13" t="s">
        <v>9</v>
      </c>
      <c r="E5" s="13" t="s">
        <v>8</v>
      </c>
      <c r="F5" s="13" t="s">
        <v>9</v>
      </c>
      <c r="G5" s="13" t="s">
        <v>8</v>
      </c>
      <c r="H5" s="13" t="s">
        <v>9</v>
      </c>
    </row>
    <row r="6" s="3" customFormat="1" ht="31.9" customHeight="1" spans="1:8">
      <c r="A6" s="18" t="s">
        <v>10</v>
      </c>
      <c r="B6" s="18" t="s">
        <v>11</v>
      </c>
      <c r="C6" s="19">
        <f>E6+G6</f>
        <v>3.90721</v>
      </c>
      <c r="D6" s="20">
        <f>F6+H6</f>
        <v>390.73</v>
      </c>
      <c r="E6" s="21">
        <f>SUM(E7:E9)</f>
        <v>2.30721</v>
      </c>
      <c r="F6" s="22">
        <f>SUM(F7:F9)</f>
        <v>230.73</v>
      </c>
      <c r="G6" s="23">
        <f>SUM(G7:G9)</f>
        <v>1.6</v>
      </c>
      <c r="H6" s="22">
        <f>SUM(H7:H9)</f>
        <v>160</v>
      </c>
    </row>
    <row r="7" ht="31.9" customHeight="1" spans="1:8">
      <c r="A7" s="24">
        <v>60</v>
      </c>
      <c r="B7" s="25" t="s">
        <v>12</v>
      </c>
      <c r="C7" s="26">
        <f>E7+G7</f>
        <v>0.35795</v>
      </c>
      <c r="D7" s="27">
        <f>F7+H7</f>
        <v>35.8</v>
      </c>
      <c r="E7" s="28">
        <v>0.35795</v>
      </c>
      <c r="F7" s="27">
        <f>E7*100+0.005</f>
        <v>35.8</v>
      </c>
      <c r="G7" s="26"/>
      <c r="H7" s="27">
        <f>G7*100</f>
        <v>0</v>
      </c>
    </row>
    <row r="8" ht="31.9" customHeight="1" spans="1:8">
      <c r="A8" s="24">
        <v>61</v>
      </c>
      <c r="B8" s="25" t="s">
        <v>13</v>
      </c>
      <c r="C8" s="26">
        <f>E8+G8</f>
        <v>3.22926</v>
      </c>
      <c r="D8" s="27">
        <f>F8+H8</f>
        <v>322.93</v>
      </c>
      <c r="E8" s="28">
        <v>1.62926</v>
      </c>
      <c r="F8" s="27">
        <f>E8*100+0.004</f>
        <v>162.93</v>
      </c>
      <c r="G8" s="26">
        <v>1.6</v>
      </c>
      <c r="H8" s="27">
        <f>G8*100</f>
        <v>160</v>
      </c>
    </row>
    <row r="9" ht="31.9" customHeight="1" spans="1:8">
      <c r="A9" s="24">
        <v>62</v>
      </c>
      <c r="B9" s="25" t="s">
        <v>14</v>
      </c>
      <c r="C9" s="26">
        <f>E9+G9</f>
        <v>0.32</v>
      </c>
      <c r="D9" s="27">
        <f>F9+H9</f>
        <v>32</v>
      </c>
      <c r="E9" s="28">
        <v>0.32</v>
      </c>
      <c r="F9" s="27">
        <f t="shared" ref="F7:F9" si="0">E9*100</f>
        <v>32</v>
      </c>
      <c r="G9" s="26"/>
      <c r="H9" s="27">
        <f>G9*100</f>
        <v>0</v>
      </c>
    </row>
    <row r="10" ht="18.6" customHeight="1" spans="1:4">
      <c r="A10" s="29"/>
      <c r="B10" s="30"/>
      <c r="C10" s="29"/>
      <c r="D10" s="29"/>
    </row>
    <row r="11" ht="18.6" customHeight="1" spans="1:4">
      <c r="A11" s="29"/>
      <c r="B11" s="30"/>
      <c r="C11" s="29"/>
      <c r="D11" s="29"/>
    </row>
    <row r="12" spans="1:4">
      <c r="A12" s="29"/>
      <c r="B12" s="30"/>
      <c r="C12" s="29"/>
      <c r="D12" s="29"/>
    </row>
    <row r="13" spans="1:4">
      <c r="A13" s="29"/>
      <c r="B13" s="30"/>
      <c r="C13" s="29"/>
      <c r="D13" s="29"/>
    </row>
    <row r="14" spans="1:4">
      <c r="A14" s="29"/>
      <c r="B14" s="30"/>
      <c r="C14" s="29"/>
      <c r="D14" s="29"/>
    </row>
    <row r="15" spans="1:4">
      <c r="A15" s="29"/>
      <c r="B15" s="30"/>
      <c r="C15" s="29"/>
      <c r="D15" s="29"/>
    </row>
    <row r="16" spans="1:4">
      <c r="A16" s="29"/>
      <c r="B16" s="30"/>
      <c r="C16" s="29"/>
      <c r="D16" s="29"/>
    </row>
    <row r="17" spans="1:4">
      <c r="A17" s="29"/>
      <c r="B17" s="30"/>
      <c r="C17" s="29"/>
      <c r="D17" s="29"/>
    </row>
    <row r="18" spans="1:4">
      <c r="A18" s="29"/>
      <c r="B18" s="30"/>
      <c r="C18" s="29"/>
      <c r="D18" s="29"/>
    </row>
    <row r="19" spans="1:4">
      <c r="A19" s="29"/>
      <c r="B19" s="30"/>
      <c r="C19" s="29"/>
      <c r="D19" s="29"/>
    </row>
    <row r="20" spans="1:4">
      <c r="A20" s="29"/>
      <c r="B20" s="30"/>
      <c r="C20" s="29"/>
      <c r="D20" s="29"/>
    </row>
    <row r="21" spans="1:4">
      <c r="A21" s="29"/>
      <c r="B21" s="30"/>
      <c r="C21" s="29"/>
      <c r="D21" s="29"/>
    </row>
    <row r="22" spans="1:4">
      <c r="A22" s="29"/>
      <c r="B22" s="30"/>
      <c r="C22" s="29"/>
      <c r="D22" s="29"/>
    </row>
    <row r="23" spans="1:4">
      <c r="A23" s="29"/>
      <c r="B23" s="30"/>
      <c r="C23" s="29"/>
      <c r="D23" s="29"/>
    </row>
    <row r="24" spans="1:4">
      <c r="A24" s="29"/>
      <c r="B24" s="30"/>
      <c r="C24" s="29"/>
      <c r="D24" s="29"/>
    </row>
  </sheetData>
  <autoFilter ref="A5:H9">
    <extLst/>
  </autoFilter>
  <mergeCells count="7">
    <mergeCell ref="A2:H2"/>
    <mergeCell ref="G3:H3"/>
    <mergeCell ref="C4:D4"/>
    <mergeCell ref="E4:F4"/>
    <mergeCell ref="G4:H4"/>
    <mergeCell ref="A4:A5"/>
    <mergeCell ref="B4:B5"/>
  </mergeCells>
  <pageMargins left="0.700694444444445" right="0.700694444444445" top="0.751388888888889" bottom="0.751388888888889" header="0.298611111111111" footer="0.298611111111111"/>
  <pageSetup paperSize="9" scale="67" fitToHeight="0" orientation="portrait" horizontalDpi="600" verticalDpi="597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munina</dc:creator>
  <cp:lastModifiedBy>阿斯哈尔·朱马巴依</cp:lastModifiedBy>
  <dcterms:created xsi:type="dcterms:W3CDTF">2019-11-23T18:05:00Z</dcterms:created>
  <cp:lastPrinted>2021-12-09T11:44:00Z</cp:lastPrinted>
  <dcterms:modified xsi:type="dcterms:W3CDTF">2023-02-13T08:08:57Z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69F6B9B07840482F9D86F0C225A6FFD2</vt:lpwstr>
  </property>
  <property fmtid="{D5CDD505-2E9C-101B-9397-08002B2CF9AE}" pid="4" name="KSOReadingLayout">
    <vt:bool>true</vt:bool>
  </property>
</Properties>
</file>