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分配表" sheetId="1" r:id="rId1"/>
  </sheets>
  <definedNames>
    <definedName name="_xlnm.Print_Titles" localSheetId="0">'分配表'!$4:$6</definedName>
  </definedNames>
  <calcPr fullCalcOnLoad="1"/>
</workbook>
</file>

<file path=xl/sharedStrings.xml><?xml version="1.0" encoding="utf-8"?>
<sst xmlns="http://schemas.openxmlformats.org/spreadsheetml/2006/main" count="25" uniqueCount="17">
  <si>
    <t>附件1：</t>
  </si>
  <si>
    <t>2022年中央财政农村危房改造补助资金（第二批）分配表</t>
  </si>
  <si>
    <t>序 号</t>
  </si>
  <si>
    <t xml:space="preserve">
县（市）
名 称</t>
  </si>
  <si>
    <t>2022年下达中央财政农村危房改造补助资金核减情况</t>
  </si>
  <si>
    <t>备注</t>
  </si>
  <si>
    <t>2022年实际下达中央财政农村危房改造6类重点户补助资金（万元）</t>
  </si>
  <si>
    <t>提前下达2022年中央财政农村危房改造补助资金（万元）</t>
  </si>
  <si>
    <t>此次下达2022年中央财政农村危房改造补助资金（万元）</t>
  </si>
  <si>
    <t>小计</t>
  </si>
  <si>
    <t>涉农统筹县资金</t>
  </si>
  <si>
    <t>非涉农统筹县资金</t>
  </si>
  <si>
    <t>合计</t>
  </si>
  <si>
    <t>阿图什市</t>
  </si>
  <si>
    <t>涉农统筹县</t>
  </si>
  <si>
    <t>阿克陶县</t>
  </si>
  <si>
    <t>阿合奇县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</si>
</sst>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b/>
      <sz val="18"/>
      <name val="宋体"/>
      <family val="0"/>
    </font>
    <font>
      <b/>
      <sz val="20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4" borderId="5" applyNumberFormat="0" applyAlignment="0" applyProtection="0"/>
    <xf numFmtId="0" fontId="21" fillId="4" borderId="1" applyNumberFormat="0" applyAlignment="0" applyProtection="0"/>
    <xf numFmtId="0" fontId="13" fillId="9" borderId="6" applyNumberFormat="0" applyAlignment="0" applyProtection="0"/>
    <xf numFmtId="0" fontId="8" fillId="10" borderId="0" applyNumberFormat="0" applyBorder="0" applyAlignment="0" applyProtection="0"/>
    <xf numFmtId="0" fontId="16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6" fillId="10" borderId="0" applyNumberFormat="0" applyBorder="0" applyAlignment="0" applyProtection="0"/>
    <xf numFmtId="0" fontId="19" fillId="8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4.75390625" style="3" customWidth="1"/>
    <col min="2" max="2" width="14.375" style="3" customWidth="1"/>
    <col min="3" max="3" width="15.50390625" style="3" customWidth="1"/>
    <col min="4" max="4" width="11.625" style="3" customWidth="1"/>
    <col min="5" max="5" width="8.00390625" style="3" customWidth="1"/>
    <col min="6" max="6" width="20.375" style="3" customWidth="1"/>
    <col min="7" max="7" width="11.50390625" style="3" customWidth="1"/>
    <col min="8" max="8" width="7.00390625" style="3" customWidth="1"/>
    <col min="9" max="9" width="14.125" style="3" customWidth="1"/>
    <col min="10" max="10" width="11.375" style="3" customWidth="1"/>
    <col min="11" max="11" width="7.50390625" style="3" customWidth="1"/>
    <col min="12" max="12" width="14.875" style="3" customWidth="1"/>
    <col min="13" max="16384" width="9.00390625" style="3" customWidth="1"/>
  </cols>
  <sheetData>
    <row r="1" spans="1:12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6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45.75" customHeight="1">
      <c r="A4" s="7" t="s">
        <v>2</v>
      </c>
      <c r="B4" s="7" t="s">
        <v>3</v>
      </c>
      <c r="C4" s="8" t="s">
        <v>4</v>
      </c>
      <c r="D4" s="9"/>
      <c r="E4" s="9"/>
      <c r="F4" s="9"/>
      <c r="G4" s="9"/>
      <c r="H4" s="9"/>
      <c r="I4" s="9"/>
      <c r="J4" s="9"/>
      <c r="K4" s="10"/>
      <c r="L4" s="13" t="s">
        <v>5</v>
      </c>
    </row>
    <row r="5" spans="1:12" s="1" customFormat="1" ht="52.5" customHeight="1">
      <c r="A5" s="7"/>
      <c r="B5" s="7"/>
      <c r="C5" s="8" t="s">
        <v>6</v>
      </c>
      <c r="D5" s="9"/>
      <c r="E5" s="10"/>
      <c r="F5" s="8" t="s">
        <v>7</v>
      </c>
      <c r="G5" s="9"/>
      <c r="H5" s="10"/>
      <c r="I5" s="8" t="s">
        <v>8</v>
      </c>
      <c r="J5" s="9"/>
      <c r="K5" s="10"/>
      <c r="L5" s="14"/>
    </row>
    <row r="6" spans="1:12" ht="58.5" customHeight="1">
      <c r="A6" s="7"/>
      <c r="B6" s="7"/>
      <c r="C6" s="7" t="s">
        <v>9</v>
      </c>
      <c r="D6" s="7" t="s">
        <v>10</v>
      </c>
      <c r="E6" s="7" t="s">
        <v>11</v>
      </c>
      <c r="F6" s="7" t="s">
        <v>9</v>
      </c>
      <c r="G6" s="7" t="s">
        <v>10</v>
      </c>
      <c r="H6" s="7" t="s">
        <v>11</v>
      </c>
      <c r="I6" s="7" t="s">
        <v>9</v>
      </c>
      <c r="J6" s="7" t="s">
        <v>10</v>
      </c>
      <c r="K6" s="7" t="s">
        <v>11</v>
      </c>
      <c r="L6" s="15"/>
    </row>
    <row r="7" spans="1:12" s="2" customFormat="1" ht="60" customHeight="1">
      <c r="A7" s="11"/>
      <c r="B7" s="11" t="s">
        <v>12</v>
      </c>
      <c r="C7" s="11">
        <f aca="true" t="shared" si="0" ref="C7:K7">SUM(C8:C10)</f>
        <v>179.24</v>
      </c>
      <c r="D7" s="11">
        <f t="shared" si="0"/>
        <v>179.24</v>
      </c>
      <c r="E7" s="11">
        <f t="shared" si="0"/>
        <v>0</v>
      </c>
      <c r="F7" s="11">
        <f t="shared" si="0"/>
        <v>240.92999999999998</v>
      </c>
      <c r="G7" s="11">
        <f t="shared" si="0"/>
        <v>240.92999999999998</v>
      </c>
      <c r="H7" s="11">
        <f t="shared" si="0"/>
        <v>0</v>
      </c>
      <c r="I7" s="11">
        <f t="shared" si="0"/>
        <v>-61.68999999999998</v>
      </c>
      <c r="J7" s="11">
        <f t="shared" si="0"/>
        <v>-61.68999999999998</v>
      </c>
      <c r="K7" s="11">
        <f t="shared" si="0"/>
        <v>0</v>
      </c>
      <c r="L7" s="11"/>
    </row>
    <row r="8" spans="1:12" ht="54.75" customHeight="1">
      <c r="A8" s="12">
        <v>1</v>
      </c>
      <c r="B8" s="12" t="s">
        <v>13</v>
      </c>
      <c r="C8" s="12">
        <f>D8+E8</f>
        <v>154.52</v>
      </c>
      <c r="D8" s="12">
        <v>154.52</v>
      </c>
      <c r="E8" s="12"/>
      <c r="F8" s="12">
        <f>SUM(G8)</f>
        <v>94.5</v>
      </c>
      <c r="G8" s="12">
        <v>94.5</v>
      </c>
      <c r="H8" s="12"/>
      <c r="I8" s="12">
        <f>C8-F8</f>
        <v>60.02000000000001</v>
      </c>
      <c r="J8" s="12">
        <f>D8-G8</f>
        <v>60.02000000000001</v>
      </c>
      <c r="K8" s="12"/>
      <c r="L8" s="12" t="s">
        <v>14</v>
      </c>
    </row>
    <row r="9" spans="1:12" ht="54.75" customHeight="1">
      <c r="A9" s="12">
        <v>2</v>
      </c>
      <c r="B9" s="12" t="s">
        <v>15</v>
      </c>
      <c r="C9" s="12">
        <f>D9+E9</f>
        <v>4.12</v>
      </c>
      <c r="D9" s="12">
        <v>4.12</v>
      </c>
      <c r="E9" s="12"/>
      <c r="F9" s="12">
        <f>SUM(G9)</f>
        <v>96.58</v>
      </c>
      <c r="G9" s="12">
        <v>96.58</v>
      </c>
      <c r="H9" s="12"/>
      <c r="I9" s="12">
        <f>C9-F9</f>
        <v>-92.46</v>
      </c>
      <c r="J9" s="12">
        <f>D9-G9</f>
        <v>-92.46</v>
      </c>
      <c r="K9" s="12"/>
      <c r="L9" s="12" t="s">
        <v>14</v>
      </c>
    </row>
    <row r="10" spans="1:12" ht="54.75" customHeight="1">
      <c r="A10" s="12">
        <v>3</v>
      </c>
      <c r="B10" s="12" t="s">
        <v>16</v>
      </c>
      <c r="C10" s="12">
        <f>D10+E10</f>
        <v>20.6</v>
      </c>
      <c r="D10" s="12">
        <v>20.6</v>
      </c>
      <c r="E10" s="12"/>
      <c r="F10" s="12">
        <f>SUM(G10)</f>
        <v>49.85</v>
      </c>
      <c r="G10" s="12">
        <v>49.85</v>
      </c>
      <c r="H10" s="12"/>
      <c r="I10" s="12">
        <f>C10-F10</f>
        <v>-29.25</v>
      </c>
      <c r="J10" s="12">
        <f>D10-G10</f>
        <v>-29.25</v>
      </c>
      <c r="K10" s="12"/>
      <c r="L10" s="12" t="s">
        <v>14</v>
      </c>
    </row>
  </sheetData>
  <sheetProtection/>
  <mergeCells count="9">
    <mergeCell ref="A1:B1"/>
    <mergeCell ref="A2:L2"/>
    <mergeCell ref="C4:K4"/>
    <mergeCell ref="C5:E5"/>
    <mergeCell ref="F5:H5"/>
    <mergeCell ref="I5:K5"/>
    <mergeCell ref="A4:A6"/>
    <mergeCell ref="B4:B6"/>
    <mergeCell ref="L4:L6"/>
  </mergeCells>
  <printOptions horizontalCentered="1" verticalCentered="1"/>
  <pageMargins left="0.3145833333333333" right="0.2513888888888889" top="0.5506944444444445" bottom="0.5506944444444445" header="0.3145833333333333" footer="0.3145833333333333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江小丽</cp:lastModifiedBy>
  <cp:lastPrinted>2022-01-04T05:11:08Z</cp:lastPrinted>
  <dcterms:created xsi:type="dcterms:W3CDTF">2019-11-20T04:21:30Z</dcterms:created>
  <dcterms:modified xsi:type="dcterms:W3CDTF">2022-06-13T12:49:10Z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