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'部门收入总体情况表'!$A$1:$O$9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'一般公共预算“三公”经费'!$A$1:$F$9</definedName>
    <definedName name="_xlnm.Print_Area" localSheetId="6">'一般公共预算基本支出情况'!$A$1:$F$23</definedName>
    <definedName name="_xlnm.Print_Area" localSheetId="5">'一般公共预算支出情况'!$A$1:$G$11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<sst xmlns="http://schemas.openxmlformats.org/spreadsheetml/2006/main" count="323" uniqueCount="154">
  <si>
    <t xml:space="preserve"> </t>
  </si>
  <si>
    <t>2020年克孜勒苏自治州本级部门预算报表</t>
  </si>
  <si>
    <t>克州二中</t>
  </si>
  <si>
    <t>报送日期：</t>
  </si>
  <si>
    <t>单位负责人：周建忠   财务负责人： 吴少良   经办人：李进银   联系电话：18099088519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</si>
  <si>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</si>
  <si>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</si>
  <si>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</si>
  <si>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</si>
  <si>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</si>
  <si>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</si>
  <si>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</si>
  <si>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</si>
  <si>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</si>
  <si>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</si>
  <si>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</si>
  <si>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</si>
  <si>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</si>
  <si>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</si>
  <si>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</si>
  <si>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</si>
  <si>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</si>
  <si>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</si>
  <si>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</si>
  <si>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</si>
  <si>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</si>
  <si>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</si>
  <si>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</si>
  <si>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</si>
  <si>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</si>
  <si>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</si>
  <si>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</si>
  <si>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</si>
  <si>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</si>
  <si>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</si>
  <si>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</si>
  <si>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</si>
  <si>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</si>
  <si>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</si>
  <si>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</si>
  <si>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</si>
  <si>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</si>
  <si>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</si>
  <si>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</si>
  <si>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</si>
  <si>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</si>
  <si>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</si>
  <si>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</si>
  <si>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</si>
  <si>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</si>
  <si>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</si>
  <si>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</si>
  <si>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</si>
  <si>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</si>
  <si>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</si>
  <si>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</si>
  <si>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</si>
  <si>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</si>
  <si>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</si>
  <si>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</si>
  <si>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</si>
  <si>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</si>
  <si>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</si>
  <si>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</si>
  <si>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</si>
  <si>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</si>
  <si>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</si>
  <si>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</si>
  <si>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</si>
  <si>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</si>
  <si>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</si>
  <si>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02</t>
  </si>
  <si>
    <t>04</t>
  </si>
  <si>
    <t>高中教育</t>
  </si>
  <si>
    <t>99</t>
  </si>
  <si>
    <t>其他教育支出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</si>
  <si>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</si>
  <si>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</si>
  <si>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</si>
  <si>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</si>
  <si>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</si>
  <si>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</si>
  <si>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</si>
  <si>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</si>
  <si>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</si>
  <si>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</si>
  <si>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</si>
  <si>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</si>
  <si>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</si>
  <si>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</si>
  <si>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</si>
  <si>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</si>
  <si>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</si>
  <si>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</si>
  <si>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</si>
  <si>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</si>
  <si>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</si>
  <si>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</si>
  <si>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</si>
  <si>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</si>
  <si>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</si>
  <si>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</si>
  <si>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29</t>
  </si>
  <si>
    <t>福利费</t>
  </si>
  <si>
    <t>08</t>
  </si>
  <si>
    <t>取暖费</t>
  </si>
  <si>
    <t>09</t>
  </si>
  <si>
    <t>奖励金</t>
  </si>
  <si>
    <t>机关事业单位基本养老保险缴费</t>
  </si>
  <si>
    <t>05</t>
  </si>
  <si>
    <t>生活补助</t>
  </si>
  <si>
    <t>助学金</t>
  </si>
  <si>
    <t>03</t>
  </si>
  <si>
    <t>奖金</t>
  </si>
  <si>
    <t>13</t>
  </si>
  <si>
    <t>住房公积金</t>
  </si>
  <si>
    <t>06</t>
  </si>
  <si>
    <t>电费</t>
  </si>
  <si>
    <t>12</t>
  </si>
  <si>
    <t>其他社会保障缴费</t>
  </si>
  <si>
    <t>水费</t>
  </si>
  <si>
    <t>28</t>
  </si>
  <si>
    <t>工会经费</t>
  </si>
  <si>
    <t>津贴补贴</t>
  </si>
  <si>
    <t>退休费</t>
  </si>
  <si>
    <t>01</t>
  </si>
  <si>
    <t>基本工资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</si>
  <si>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</si>
  <si>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</si>
  <si>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</si>
  <si>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</si>
  <si>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</si>
  <si>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</si>
  <si>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</si>
  <si>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</si>
  <si>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</si>
  <si>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</si>
  <si>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</si>
  <si>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</si>
  <si>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</si>
  <si>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</si>
  <si>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</si>
  <si>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</si>
  <si>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寄宿生住宿费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</si>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</sst>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rintOptions/>
  <pageMargins left="0.75" right="0.75" top="1" bottom="1" header="0.5" footer="0.5"/>
  <pageSetup fitToHeight="1" fitToWidth="1" horizontalDpi="180" verticalDpi="18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D8" sqref="D8"/>
    </sheetView>
  </sheetViews>
  <sheetFormatPr defaultColWidth="9.16015625" defaultRowHeight="11.25"/>
  <cols>
    <col min="1" max="3" width="4.5" style="0" customWidth="1"/>
    <col min="4" max="7" width="30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151</v>
      </c>
    </row>
    <row r="2" spans="1:7" ht="18" customHeight="1">
      <c r="A2" s="4" t="s">
        <v>152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78</v>
      </c>
      <c r="B4" s="10"/>
      <c r="C4" s="10"/>
      <c r="D4" s="10"/>
      <c r="E4" s="11" t="s">
        <v>153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81</v>
      </c>
      <c r="G5" s="18" t="s">
        <v>82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30.75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22">
      <selection activeCell="D12" sqref="D12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24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24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24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24" customHeight="1">
      <c r="A6" s="95" t="s">
        <v>13</v>
      </c>
      <c r="B6" s="96">
        <v>3139.39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24" customHeight="1">
      <c r="A7" s="99" t="s">
        <v>15</v>
      </c>
      <c r="B7" s="70">
        <v>3139.39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24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24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24" customHeight="1">
      <c r="A10" s="100" t="s">
        <v>21</v>
      </c>
      <c r="B10" s="101"/>
      <c r="C10" s="127" t="s">
        <v>22</v>
      </c>
      <c r="D10" s="70">
        <v>3901.96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24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24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24" customHeight="1">
      <c r="A13" s="102" t="s">
        <v>27</v>
      </c>
      <c r="B13" s="103">
        <v>85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24" customHeight="1">
      <c r="A14" s="102" t="s">
        <v>29</v>
      </c>
      <c r="B14" s="103">
        <v>321.58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24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24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24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24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24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24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24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24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24" customHeight="1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24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24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24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24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24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24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24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24" customHeight="1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24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24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24" customHeight="1">
      <c r="A34" s="106" t="s">
        <v>51</v>
      </c>
      <c r="B34" s="98">
        <v>3545.97</v>
      </c>
      <c r="C34" s="132" t="s">
        <v>52</v>
      </c>
      <c r="D34" s="108">
        <v>3901.96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24" customHeight="1">
      <c r="A35" s="102" t="s">
        <v>53</v>
      </c>
      <c r="B35" s="103">
        <v>355.99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24" customHeight="1">
      <c r="A36" s="106" t="s">
        <v>55</v>
      </c>
      <c r="B36" s="133">
        <v>3901.96</v>
      </c>
      <c r="C36" s="132" t="s">
        <v>56</v>
      </c>
      <c r="D36" s="108">
        <v>3901.96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scale="85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"/>
  <sheetViews>
    <sheetView showGridLines="0" showZeros="0" workbookViewId="0" topLeftCell="A1">
      <selection activeCell="H8" sqref="H8"/>
    </sheetView>
  </sheetViews>
  <sheetFormatPr defaultColWidth="9.16015625" defaultRowHeight="11.25"/>
  <cols>
    <col min="4" max="4" width="19.66015625" style="0" customWidth="1"/>
    <col min="5" max="5" width="16.33203125" style="0" customWidth="1"/>
    <col min="6" max="8" width="16.83203125" style="0" customWidth="1"/>
    <col min="9" max="15" width="13" style="0" customWidth="1"/>
    <col min="16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8" customHeight="1">
      <c r="A7" s="121"/>
      <c r="B7" s="122"/>
      <c r="C7" s="122"/>
      <c r="D7" s="112" t="s">
        <v>69</v>
      </c>
      <c r="E7" s="123">
        <f>SUM(F7:O7)</f>
        <v>3901.96</v>
      </c>
      <c r="F7" s="123">
        <f>SUM(F8:F9)</f>
        <v>3139.3900000000003</v>
      </c>
      <c r="G7" s="123">
        <f aca="true" t="shared" si="0" ref="G7:O7">SUM(G8:G9)</f>
        <v>0</v>
      </c>
      <c r="H7" s="123">
        <f t="shared" si="0"/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85</v>
      </c>
      <c r="M7" s="123">
        <f t="shared" si="0"/>
        <v>321.58</v>
      </c>
      <c r="N7" s="123">
        <f t="shared" si="0"/>
        <v>0</v>
      </c>
      <c r="O7" s="123">
        <f t="shared" si="0"/>
        <v>355.99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200" s="1" customFormat="1" ht="18" customHeight="1">
      <c r="A8" s="121" t="s">
        <v>70</v>
      </c>
      <c r="B8" s="122" t="s">
        <v>71</v>
      </c>
      <c r="C8" s="122" t="s">
        <v>72</v>
      </c>
      <c r="D8" s="112" t="s">
        <v>73</v>
      </c>
      <c r="E8" s="123">
        <f>SUM(F8:O8)</f>
        <v>3887.16</v>
      </c>
      <c r="F8" s="123">
        <v>3124.59</v>
      </c>
      <c r="G8" s="123"/>
      <c r="H8" s="123"/>
      <c r="I8" s="123"/>
      <c r="J8" s="123"/>
      <c r="K8" s="126"/>
      <c r="L8" s="126">
        <v>85</v>
      </c>
      <c r="M8" s="126">
        <v>321.58</v>
      </c>
      <c r="N8" s="126"/>
      <c r="O8" s="126">
        <v>355.99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</row>
    <row r="9" spans="1:15" ht="18" customHeight="1">
      <c r="A9" s="121" t="s">
        <v>70</v>
      </c>
      <c r="B9" s="122" t="s">
        <v>74</v>
      </c>
      <c r="C9" s="122" t="s">
        <v>74</v>
      </c>
      <c r="D9" s="112" t="s">
        <v>75</v>
      </c>
      <c r="E9" s="123">
        <f>SUM(F9:O9)</f>
        <v>14.8</v>
      </c>
      <c r="F9" s="123">
        <v>14.8</v>
      </c>
      <c r="G9" s="123"/>
      <c r="H9" s="123"/>
      <c r="I9" s="123"/>
      <c r="J9" s="123"/>
      <c r="K9" s="126"/>
      <c r="L9" s="126"/>
      <c r="M9" s="126"/>
      <c r="N9" s="126">
        <v>0</v>
      </c>
      <c r="O9" s="126">
        <v>0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80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7" width="34.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76</v>
      </c>
    </row>
    <row r="2" spans="1:7" ht="18" customHeight="1">
      <c r="A2" s="4" t="s">
        <v>77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78</v>
      </c>
      <c r="B4" s="11"/>
      <c r="C4" s="11"/>
      <c r="D4" s="11"/>
      <c r="E4" s="11" t="s">
        <v>79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80</v>
      </c>
      <c r="F5" s="112" t="s">
        <v>81</v>
      </c>
      <c r="G5" s="112" t="s">
        <v>82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v>2</v>
      </c>
      <c r="G8" s="73">
        <v>3</v>
      </c>
    </row>
    <row r="9" spans="1:7" s="1" customFormat="1" ht="18" customHeight="1">
      <c r="A9" s="82"/>
      <c r="B9" s="83"/>
      <c r="C9" s="83"/>
      <c r="D9" s="76" t="s">
        <v>69</v>
      </c>
      <c r="E9" s="31">
        <f>SUM(E10:E11)</f>
        <v>3901.9600000000005</v>
      </c>
      <c r="F9" s="31">
        <f>SUM(F10:F11)</f>
        <v>3623.11</v>
      </c>
      <c r="G9" s="31">
        <f>SUM(G10:G11)</f>
        <v>278.85</v>
      </c>
    </row>
    <row r="10" spans="1:7" ht="18" customHeight="1">
      <c r="A10" s="82" t="s">
        <v>70</v>
      </c>
      <c r="B10" s="83" t="s">
        <v>74</v>
      </c>
      <c r="C10" s="83" t="s">
        <v>74</v>
      </c>
      <c r="D10" s="76" t="s">
        <v>75</v>
      </c>
      <c r="E10" s="31">
        <v>14.8</v>
      </c>
      <c r="F10" s="31">
        <v>0</v>
      </c>
      <c r="G10" s="31">
        <v>14.8</v>
      </c>
    </row>
    <row r="11" spans="1:7" ht="18" customHeight="1">
      <c r="A11" s="82" t="s">
        <v>70</v>
      </c>
      <c r="B11" s="83" t="s">
        <v>71</v>
      </c>
      <c r="C11" s="83" t="s">
        <v>72</v>
      </c>
      <c r="D11" s="76" t="s">
        <v>73</v>
      </c>
      <c r="E11" s="31">
        <f>SUM(F11:G11)</f>
        <v>3887.1600000000003</v>
      </c>
      <c r="F11" s="31">
        <v>3623.11</v>
      </c>
      <c r="G11" s="31">
        <v>264.05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84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85</v>
      </c>
      <c r="B4" s="92"/>
      <c r="C4" s="92" t="s">
        <v>86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87</v>
      </c>
      <c r="F5" s="93" t="s">
        <v>88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3139.39</v>
      </c>
      <c r="C6" s="97" t="s">
        <v>14</v>
      </c>
      <c r="D6" s="98">
        <v>0</v>
      </c>
      <c r="E6" s="70">
        <v>0</v>
      </c>
      <c r="F6" s="98" t="s">
        <v>89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90</v>
      </c>
      <c r="B7" s="70">
        <v>3139.39</v>
      </c>
      <c r="C7" s="97" t="s">
        <v>16</v>
      </c>
      <c r="D7" s="98">
        <v>0</v>
      </c>
      <c r="E7" s="70">
        <v>0</v>
      </c>
      <c r="F7" s="98" t="s">
        <v>89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91</v>
      </c>
      <c r="B8" s="101">
        <v>0</v>
      </c>
      <c r="C8" s="97" t="s">
        <v>18</v>
      </c>
      <c r="D8" s="98">
        <v>0</v>
      </c>
      <c r="E8" s="70">
        <v>0</v>
      </c>
      <c r="F8" s="98" t="s">
        <v>89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3139.3923</v>
      </c>
      <c r="E10" s="70">
        <v>3139.3923</v>
      </c>
      <c r="F10" s="98" t="s">
        <v>89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3139.39</v>
      </c>
      <c r="C34" s="107" t="s">
        <v>52</v>
      </c>
      <c r="D34" s="98">
        <v>3139.3923</v>
      </c>
      <c r="E34" s="108">
        <v>3139.3923</v>
      </c>
      <c r="F34" s="98" t="s">
        <v>89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3139.39</v>
      </c>
      <c r="C36" s="107" t="s">
        <v>56</v>
      </c>
      <c r="D36" s="108">
        <v>3139.3923</v>
      </c>
      <c r="E36" s="108">
        <v>3139.3923</v>
      </c>
      <c r="F36" s="98" t="s">
        <v>89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scale="90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3" width="6" style="0" customWidth="1"/>
    <col min="4" max="4" width="26.16015625" style="0" customWidth="1"/>
    <col min="5" max="7" width="31.660156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78</v>
      </c>
      <c r="B4" s="11"/>
      <c r="C4" s="11"/>
      <c r="D4" s="11"/>
      <c r="E4" s="11" t="s">
        <v>94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95</v>
      </c>
      <c r="F5" s="18" t="s">
        <v>81</v>
      </c>
      <c r="G5" s="18" t="s">
        <v>82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v>2</v>
      </c>
      <c r="G8" s="73">
        <v>3</v>
      </c>
    </row>
    <row r="9" spans="1:7" s="1" customFormat="1" ht="12">
      <c r="A9" s="82"/>
      <c r="B9" s="83"/>
      <c r="C9" s="83"/>
      <c r="D9" s="30" t="s">
        <v>69</v>
      </c>
      <c r="E9" s="31">
        <f>SUM(E10:E11)</f>
        <v>3139.3923</v>
      </c>
      <c r="F9" s="31">
        <f>SUM(F10:F11)</f>
        <v>3124.5923</v>
      </c>
      <c r="G9" s="31">
        <f>SUM(G10:G11)</f>
        <v>14.8</v>
      </c>
    </row>
    <row r="10" spans="1:7" ht="12">
      <c r="A10" s="82" t="s">
        <v>70</v>
      </c>
      <c r="B10" s="83" t="s">
        <v>74</v>
      </c>
      <c r="C10" s="83" t="s">
        <v>74</v>
      </c>
      <c r="D10" s="30" t="s">
        <v>75</v>
      </c>
      <c r="E10" s="31">
        <v>14.8</v>
      </c>
      <c r="F10" s="31">
        <v>0</v>
      </c>
      <c r="G10" s="31">
        <v>14.8</v>
      </c>
    </row>
    <row r="11" spans="1:7" ht="12">
      <c r="A11" s="82" t="s">
        <v>70</v>
      </c>
      <c r="B11" s="83" t="s">
        <v>71</v>
      </c>
      <c r="C11" s="83" t="s">
        <v>72</v>
      </c>
      <c r="D11" s="30" t="s">
        <v>73</v>
      </c>
      <c r="E11" s="31">
        <v>3124.5923</v>
      </c>
      <c r="F11" s="31">
        <v>3124.5923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4">
      <selection activeCell="D9" sqref="D9:D23"/>
    </sheetView>
  </sheetViews>
  <sheetFormatPr defaultColWidth="9.16015625" defaultRowHeight="11.25"/>
  <cols>
    <col min="1" max="1" width="10" style="0" customWidth="1"/>
    <col min="2" max="6" width="33" style="0" customWidth="1"/>
  </cols>
  <sheetData>
    <row r="1" spans="1:6" ht="18" customHeight="1">
      <c r="A1" s="2"/>
      <c r="B1" s="3"/>
      <c r="C1" s="3"/>
      <c r="D1" s="3"/>
      <c r="E1" s="3"/>
      <c r="F1" s="3" t="s">
        <v>96</v>
      </c>
    </row>
    <row r="2" spans="1:6" ht="18" customHeight="1">
      <c r="A2" s="4" t="s">
        <v>97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v>2</v>
      </c>
      <c r="F7" s="17">
        <v>3</v>
      </c>
    </row>
    <row r="8" spans="1:6" s="1" customFormat="1" ht="21" customHeight="1">
      <c r="A8" s="74"/>
      <c r="B8" s="75"/>
      <c r="C8" s="76" t="s">
        <v>69</v>
      </c>
      <c r="D8" s="70">
        <f>SUM(D9:D23)</f>
        <v>3124.5924</v>
      </c>
      <c r="E8" s="77">
        <f>SUM(E9:E23)</f>
        <v>3002.627</v>
      </c>
      <c r="F8" s="70">
        <f>SUM(F9:F23)</f>
        <v>121.96539999999999</v>
      </c>
    </row>
    <row r="9" spans="1:6" ht="21" customHeight="1">
      <c r="A9" s="74">
        <v>302</v>
      </c>
      <c r="B9" s="29" t="s">
        <v>102</v>
      </c>
      <c r="C9" s="76" t="s">
        <v>103</v>
      </c>
      <c r="D9" s="70">
        <v>24.2121</v>
      </c>
      <c r="E9" s="77">
        <v>0</v>
      </c>
      <c r="F9" s="70">
        <v>24.2121</v>
      </c>
    </row>
    <row r="10" spans="1:6" ht="21" customHeight="1">
      <c r="A10" s="74">
        <v>302</v>
      </c>
      <c r="B10" s="29" t="s">
        <v>104</v>
      </c>
      <c r="C10" s="76" t="s">
        <v>105</v>
      </c>
      <c r="D10" s="70">
        <v>84.3022</v>
      </c>
      <c r="E10" s="77">
        <v>0</v>
      </c>
      <c r="F10" s="70">
        <v>84.3022</v>
      </c>
    </row>
    <row r="11" spans="1:6" ht="21" customHeight="1">
      <c r="A11" s="74">
        <v>303</v>
      </c>
      <c r="B11" s="29" t="s">
        <v>106</v>
      </c>
      <c r="C11" s="76" t="s">
        <v>107</v>
      </c>
      <c r="D11" s="70">
        <v>6.7524</v>
      </c>
      <c r="E11" s="77">
        <v>6.7524</v>
      </c>
      <c r="F11" s="70">
        <v>0</v>
      </c>
    </row>
    <row r="12" spans="1:6" ht="21" customHeight="1">
      <c r="A12" s="74">
        <v>301</v>
      </c>
      <c r="B12" s="29" t="s">
        <v>104</v>
      </c>
      <c r="C12" s="76" t="s">
        <v>108</v>
      </c>
      <c r="D12" s="70">
        <v>308.4912</v>
      </c>
      <c r="E12" s="77">
        <v>308.4912</v>
      </c>
      <c r="F12" s="70">
        <v>0</v>
      </c>
    </row>
    <row r="13" spans="1:6" ht="21" customHeight="1">
      <c r="A13" s="74">
        <v>303</v>
      </c>
      <c r="B13" s="29" t="s">
        <v>109</v>
      </c>
      <c r="C13" s="76" t="s">
        <v>110</v>
      </c>
      <c r="D13" s="70">
        <v>2.22</v>
      </c>
      <c r="E13" s="77">
        <v>2.22</v>
      </c>
      <c r="F13" s="70">
        <v>0</v>
      </c>
    </row>
    <row r="14" spans="1:6" ht="21" customHeight="1">
      <c r="A14" s="74">
        <v>303</v>
      </c>
      <c r="B14" s="29" t="s">
        <v>104</v>
      </c>
      <c r="C14" s="76" t="s">
        <v>111</v>
      </c>
      <c r="D14" s="70">
        <v>37</v>
      </c>
      <c r="E14" s="77">
        <v>37</v>
      </c>
      <c r="F14" s="70">
        <v>0</v>
      </c>
    </row>
    <row r="15" spans="1:6" ht="21" customHeight="1">
      <c r="A15" s="74">
        <v>301</v>
      </c>
      <c r="B15" s="29" t="s">
        <v>112</v>
      </c>
      <c r="C15" s="76" t="s">
        <v>113</v>
      </c>
      <c r="D15" s="70">
        <v>79.2923</v>
      </c>
      <c r="E15" s="77">
        <v>79.2923</v>
      </c>
      <c r="F15" s="70">
        <v>0</v>
      </c>
    </row>
    <row r="16" spans="1:6" ht="21" customHeight="1">
      <c r="A16" s="74">
        <v>301</v>
      </c>
      <c r="B16" s="29" t="s">
        <v>114</v>
      </c>
      <c r="C16" s="76" t="s">
        <v>115</v>
      </c>
      <c r="D16" s="70">
        <v>223.0134</v>
      </c>
      <c r="E16" s="77">
        <v>223.0134</v>
      </c>
      <c r="F16" s="70">
        <v>0</v>
      </c>
    </row>
    <row r="17" spans="1:6" ht="21" customHeight="1">
      <c r="A17" s="74">
        <v>302</v>
      </c>
      <c r="B17" s="29" t="s">
        <v>116</v>
      </c>
      <c r="C17" s="76" t="s">
        <v>117</v>
      </c>
      <c r="D17" s="70">
        <v>0</v>
      </c>
      <c r="E17" s="77">
        <v>0</v>
      </c>
      <c r="F17" s="70">
        <v>0</v>
      </c>
    </row>
    <row r="18" spans="1:6" ht="21" customHeight="1">
      <c r="A18" s="74">
        <v>301</v>
      </c>
      <c r="B18" s="29" t="s">
        <v>118</v>
      </c>
      <c r="C18" s="76" t="s">
        <v>119</v>
      </c>
      <c r="D18" s="70">
        <v>160.1359</v>
      </c>
      <c r="E18" s="77">
        <v>160.1359</v>
      </c>
      <c r="F18" s="70">
        <v>0</v>
      </c>
    </row>
    <row r="19" spans="1:6" ht="21" customHeight="1">
      <c r="A19" s="74">
        <v>302</v>
      </c>
      <c r="B19" s="29" t="s">
        <v>109</v>
      </c>
      <c r="C19" s="76" t="s">
        <v>120</v>
      </c>
      <c r="D19" s="70">
        <v>0</v>
      </c>
      <c r="E19" s="77">
        <v>0</v>
      </c>
      <c r="F19" s="70">
        <v>0</v>
      </c>
    </row>
    <row r="20" spans="1:6" ht="21" customHeight="1">
      <c r="A20" s="74">
        <v>302</v>
      </c>
      <c r="B20" s="29" t="s">
        <v>121</v>
      </c>
      <c r="C20" s="76" t="s">
        <v>122</v>
      </c>
      <c r="D20" s="70">
        <v>13.4511</v>
      </c>
      <c r="E20" s="77">
        <v>0</v>
      </c>
      <c r="F20" s="70">
        <v>13.4511</v>
      </c>
    </row>
    <row r="21" spans="1:6" ht="21" customHeight="1">
      <c r="A21" s="74">
        <v>301</v>
      </c>
      <c r="B21" s="29" t="s">
        <v>71</v>
      </c>
      <c r="C21" s="76" t="s">
        <v>123</v>
      </c>
      <c r="D21" s="70">
        <v>1166.1291</v>
      </c>
      <c r="E21" s="77">
        <v>1166.1291</v>
      </c>
      <c r="F21" s="70">
        <v>0</v>
      </c>
    </row>
    <row r="22" spans="1:6" ht="21" customHeight="1">
      <c r="A22" s="74">
        <v>303</v>
      </c>
      <c r="B22" s="29" t="s">
        <v>71</v>
      </c>
      <c r="C22" s="76" t="s">
        <v>124</v>
      </c>
      <c r="D22" s="70">
        <v>68.0851</v>
      </c>
      <c r="E22" s="77">
        <v>68.0851</v>
      </c>
      <c r="F22" s="70">
        <v>0</v>
      </c>
    </row>
    <row r="23" spans="1:6" ht="21" customHeight="1">
      <c r="A23" s="74">
        <v>301</v>
      </c>
      <c r="B23" s="29" t="s">
        <v>125</v>
      </c>
      <c r="C23" s="76" t="s">
        <v>126</v>
      </c>
      <c r="D23" s="70">
        <v>951.5076</v>
      </c>
      <c r="E23" s="77">
        <v>951.5076</v>
      </c>
      <c r="F23" s="70">
        <v>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127</v>
      </c>
    </row>
    <row r="2" spans="1:16" ht="18" customHeight="1">
      <c r="A2" s="56" t="s">
        <v>128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129</v>
      </c>
      <c r="B4" s="62"/>
      <c r="C4" s="62"/>
      <c r="D4" s="63" t="s">
        <v>130</v>
      </c>
      <c r="E4" s="64" t="s">
        <v>131</v>
      </c>
      <c r="F4" s="65" t="s">
        <v>132</v>
      </c>
      <c r="G4" s="64" t="s">
        <v>133</v>
      </c>
      <c r="H4" s="65" t="s">
        <v>134</v>
      </c>
      <c r="I4" s="65" t="s">
        <v>135</v>
      </c>
      <c r="J4" s="65" t="s">
        <v>136</v>
      </c>
      <c r="K4" s="65" t="s">
        <v>137</v>
      </c>
      <c r="L4" s="65" t="s">
        <v>138</v>
      </c>
      <c r="M4" s="65" t="s">
        <v>139</v>
      </c>
      <c r="N4" s="65" t="s">
        <v>140</v>
      </c>
      <c r="O4" s="65" t="s">
        <v>141</v>
      </c>
      <c r="P4" s="65" t="s">
        <v>142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19.5" customHeight="1">
      <c r="A8" s="68"/>
      <c r="B8" s="68"/>
      <c r="C8" s="68"/>
      <c r="D8" s="69"/>
      <c r="E8" s="68" t="s">
        <v>69</v>
      </c>
      <c r="F8" s="70">
        <f aca="true" t="shared" si="0" ref="F8:P8">F9</f>
        <v>14.8</v>
      </c>
      <c r="G8" s="70">
        <f t="shared" si="0"/>
        <v>0</v>
      </c>
      <c r="H8" s="70">
        <f t="shared" si="0"/>
        <v>14.8</v>
      </c>
      <c r="I8" s="70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</row>
    <row r="9" spans="1:16" ht="19.5" customHeight="1">
      <c r="A9" s="68" t="s">
        <v>70</v>
      </c>
      <c r="B9" s="68" t="s">
        <v>74</v>
      </c>
      <c r="C9" s="68" t="s">
        <v>74</v>
      </c>
      <c r="D9" s="69" t="s">
        <v>75</v>
      </c>
      <c r="E9" s="68" t="s">
        <v>143</v>
      </c>
      <c r="F9" s="70">
        <v>14.8</v>
      </c>
      <c r="G9" s="70">
        <v>0</v>
      </c>
      <c r="H9" s="70">
        <v>14.8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C7" sqref="C7:C8"/>
    </sheetView>
  </sheetViews>
  <sheetFormatPr defaultColWidth="9.16015625" defaultRowHeight="12.75" customHeight="1"/>
  <cols>
    <col min="1" max="1" width="14.33203125" style="0" customWidth="1"/>
    <col min="2" max="6" width="38.16015625" style="0" customWidth="1"/>
    <col min="7" max="251" width="9.16015625" style="0" customWidth="1"/>
  </cols>
  <sheetData>
    <row r="1" ht="12.75" customHeight="1">
      <c r="F1" s="3" t="s">
        <v>144</v>
      </c>
    </row>
    <row r="2" spans="1:6" ht="24" customHeight="1">
      <c r="A2" s="36" t="s">
        <v>145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146</v>
      </c>
      <c r="C6" s="38"/>
      <c r="D6" s="39" t="s">
        <v>147</v>
      </c>
      <c r="E6" s="40"/>
      <c r="F6" s="41" t="s">
        <v>148</v>
      </c>
    </row>
    <row r="7" spans="1:6" ht="12.75" customHeight="1">
      <c r="A7" s="42"/>
      <c r="B7" s="42"/>
      <c r="C7" s="43" t="s">
        <v>95</v>
      </c>
      <c r="D7" s="41" t="s">
        <v>149</v>
      </c>
      <c r="E7" s="41" t="s">
        <v>150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7" customHeight="1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fitToHeight="1" fitToWidth="1" horizontalDpi="180" verticalDpi="180" orientation="landscape" paperSize="9" scale="78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☞拿什麽等待你☜</cp:lastModifiedBy>
  <dcterms:created xsi:type="dcterms:W3CDTF">2014-10-13T07:53:24Z</dcterms:created>
  <dcterms:modified xsi:type="dcterms:W3CDTF">2020-11-23T11:54:44Z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4262726</vt:r8>
  </property>
  <property fmtid="{D5CDD505-2E9C-101B-9397-08002B2CF9AE}" pid="4" name="KSOProductBuildV">
    <vt:lpwstr>2052-11.1.0.9998</vt:lpwstr>
  </property>
</Properties>
</file>