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085" tabRatio="580" firstSheet="6" activeTab="7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'财政拨款收支预算总体情况'!$A$1:$D$35</definedName>
    <definedName name="_xlnm.Print_Area" localSheetId="7">'项目支出情况表'!$A$1:$P$11</definedName>
    <definedName name="_xlnm.Print_Area" localSheetId="8">'一般公共预算“三公”经费'!$A$1:$F$11</definedName>
    <definedName name="_xlnm.Print_Area" localSheetId="6">'一般公共预算基本支出情况'!$A$1:$F$27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<sst xmlns="http://schemas.openxmlformats.org/spreadsheetml/2006/main" count="298" uniqueCount="137">
  <si>
    <t xml:space="preserve"> </t>
  </si>
  <si>
    <t>2018年克孜勒苏自治州本级部门预算报表</t>
  </si>
  <si>
    <t>克孜勒苏柯尔克孜自治州商务局（招商局）</t>
  </si>
  <si>
    <t>报送日期：2018年1月25日</t>
  </si>
  <si>
    <t>单位负责人：加克甫别克·木扎尔扎库勒  财务负责人：徐仲平 经办人：朱璐  联系电话：13779036616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</si>
  <si>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</si>
  <si>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</si>
  <si>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</si>
  <si>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</si>
  <si>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</si>
  <si>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</si>
  <si>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2018年预算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</si>
  <si>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</si>
  <si>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</si>
  <si>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</si>
  <si>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</si>
  <si>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</si>
  <si>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</si>
  <si>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</si>
  <si>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</si>
  <si>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</si>
  <si>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</si>
  <si>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</si>
  <si>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</si>
  <si>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</si>
  <si>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</si>
  <si>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</si>
  <si>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</si>
  <si>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</si>
  <si>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</si>
  <si>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</si>
  <si>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</si>
  <si>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</si>
  <si>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</si>
  <si>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</si>
  <si>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</si>
  <si>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</si>
  <si>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</si>
  <si>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</si>
  <si>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</si>
  <si>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</si>
  <si>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</si>
  <si>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</si>
  <si>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</si>
  <si>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</si>
  <si>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</si>
  <si>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</si>
  <si>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</si>
  <si>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</si>
  <si>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</si>
  <si>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</si>
  <si>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</si>
  <si>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</si>
  <si>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</si>
  <si>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</si>
  <si>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</si>
  <si>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</si>
  <si>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</si>
  <si>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</si>
  <si>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</si>
  <si>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</si>
  <si>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</si>
  <si>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</si>
  <si>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</si>
  <si>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</si>
  <si>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</si>
  <si>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行政运行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</si>
  <si>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</si>
  <si>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</si>
  <si>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</si>
  <si>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</si>
  <si>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</si>
  <si>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</si>
  <si>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</si>
  <si>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201</t>
  </si>
  <si>
    <t>13</t>
  </si>
  <si>
    <t>01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</si>
  <si>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</si>
  <si>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</si>
  <si>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</si>
  <si>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</si>
  <si>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</si>
  <si>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</si>
  <si>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</si>
  <si>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</si>
  <si>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</si>
  <si>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</si>
  <si>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</si>
  <si>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</si>
  <si>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</si>
  <si>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劳务费</t>
  </si>
  <si>
    <t>电费</t>
  </si>
  <si>
    <t>邮电费</t>
  </si>
  <si>
    <t>奖励金</t>
  </si>
  <si>
    <t>差旅费</t>
  </si>
  <si>
    <t>办公费</t>
  </si>
  <si>
    <t>住房公积金</t>
  </si>
  <si>
    <t>退休费</t>
  </si>
  <si>
    <t>其他社会保障缴费</t>
  </si>
  <si>
    <t>公务用车运行维护费</t>
  </si>
  <si>
    <t>福利费</t>
  </si>
  <si>
    <t>生活补助</t>
  </si>
  <si>
    <t>租赁费</t>
  </si>
  <si>
    <t>奖金</t>
  </si>
  <si>
    <t>津贴补贴</t>
  </si>
  <si>
    <t>工会经费</t>
  </si>
  <si>
    <t>机关事业单位基本养老保险缴费</t>
  </si>
  <si>
    <t>基本工资</t>
  </si>
  <si>
    <t>其他对个人和家庭的补助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</si>
  <si>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</si>
  <si>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</si>
  <si>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</si>
  <si>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</si>
  <si>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</si>
  <si>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</si>
  <si>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</si>
  <si>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</si>
  <si>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</si>
  <si>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</si>
  <si>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</si>
  <si>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</si>
  <si>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</si>
  <si>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</si>
  <si>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</si>
  <si>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</si>
  <si>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群众工作人员补助经费</t>
  </si>
  <si>
    <t>“访惠聚”及其他人员补助经费</t>
  </si>
  <si>
    <t>群众工作经费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</si>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</sst>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_-* #,##0.00_-;\-* #,##0.00_-;_-* &quot;-&quot;??_-;_-@_-"/>
    <numFmt numFmtId="178" formatCode="&quot;￥&quot;#,##0;\-&quot;￥&quot;#,##0"/>
    <numFmt numFmtId="179" formatCode="_-* #,##0_-;\-* #,##0_-;_-* &quot;-&quot;_-;_-@_-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49"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b/>
      <sz val="36"/>
      <color indexed="8"/>
      <name val="宋体"/>
      <family val="0"/>
    </font>
    <font>
      <b/>
      <sz val="26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2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2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86" fontId="2" fillId="0" borderId="10" xfId="0" applyNumberFormat="1" applyFont="1" applyFill="1" applyBorder="1" applyAlignment="1" applyProtection="1">
      <alignment horizontal="centerContinuous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18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18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3" fontId="2" fillId="0" borderId="14" xfId="0" applyNumberFormat="1" applyFont="1" applyFill="1" applyBorder="1" applyAlignment="1">
      <alignment horizontal="center" vertical="center"/>
    </xf>
    <xf numFmtId="183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187" fontId="2" fillId="0" borderId="0" xfId="0" applyNumberFormat="1" applyFont="1" applyFill="1" applyAlignment="1" applyProtection="1">
      <alignment horizontal="right"/>
      <protection/>
    </xf>
    <xf numFmtId="18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showGridLines="0" workbookViewId="0" topLeftCell="A10">
      <selection activeCell="A23" sqref="A23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spans="1:23" s="128" customFormat="1" ht="40.5" customHeight="1">
      <c r="A19" s="134" t="s">
        <v>3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</row>
    <row r="20" s="128" customFormat="1" ht="12.75" customHeight="1"/>
    <row r="21" s="128" customFormat="1" ht="12.75" customHeight="1"/>
    <row r="22" s="128" customFormat="1" ht="12.75" customHeight="1"/>
    <row r="23" spans="1:23" s="129" customFormat="1" ht="42.75" customHeight="1">
      <c r="A23" s="136" t="s">
        <v>4</v>
      </c>
      <c r="B23" s="137"/>
      <c r="C23" s="137"/>
      <c r="D23" s="137"/>
      <c r="E23" s="137"/>
      <c r="F23" s="137"/>
      <c r="G23" s="138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</row>
    <row r="24" s="128" customFormat="1" ht="25.5"/>
  </sheetData>
  <sheetProtection/>
  <printOptions/>
  <pageMargins left="0.7" right="0.7" top="0.75" bottom="0.75" header="0.5" footer="0.5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D8" sqref="D8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134</v>
      </c>
    </row>
    <row r="2" spans="1:7" ht="18" customHeight="1">
      <c r="A2" s="4" t="s">
        <v>135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69</v>
      </c>
      <c r="B4" s="10"/>
      <c r="C4" s="10"/>
      <c r="D4" s="10"/>
      <c r="E4" s="11" t="s">
        <v>136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83</v>
      </c>
      <c r="F5" s="18" t="s">
        <v>72</v>
      </c>
      <c r="G5" s="18" t="s">
        <v>73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22">
      <selection activeCell="D8" sqref="D8"/>
    </sheetView>
  </sheetViews>
  <sheetFormatPr defaultColWidth="9.16015625" defaultRowHeight="11.25"/>
  <cols>
    <col min="1" max="1" width="33.83203125" style="0" customWidth="1"/>
    <col min="2" max="2" width="14.83203125" style="0" customWidth="1"/>
    <col min="3" max="3" width="37.33203125" style="0" customWidth="1"/>
    <col min="4" max="4" width="16.660156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3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430.66</v>
      </c>
      <c r="C6" s="97" t="s">
        <v>15</v>
      </c>
      <c r="D6" s="70">
        <v>439.6581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430.66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5" t="s">
        <v>20</v>
      </c>
      <c r="B9" s="126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7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7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7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430.66</v>
      </c>
      <c r="C33" s="107" t="s">
        <v>49</v>
      </c>
      <c r="D33" s="108">
        <v>439.6581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9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439.66</v>
      </c>
      <c r="C35" s="107" t="s">
        <v>53</v>
      </c>
      <c r="D35" s="108">
        <v>439.6581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3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37.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12">
      <c r="A7" s="112"/>
      <c r="B7" s="65"/>
      <c r="C7" s="65"/>
      <c r="D7" s="112" t="s">
        <v>65</v>
      </c>
      <c r="E7" s="122">
        <v>439.66</v>
      </c>
      <c r="F7" s="122">
        <v>430.66</v>
      </c>
      <c r="G7" s="122">
        <v>0</v>
      </c>
      <c r="H7" s="122">
        <v>0</v>
      </c>
      <c r="I7" s="124">
        <v>0</v>
      </c>
      <c r="J7" s="124">
        <v>0</v>
      </c>
      <c r="K7" s="124">
        <v>0</v>
      </c>
      <c r="L7" s="124">
        <v>9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12">
      <c r="A8" s="112">
        <v>201</v>
      </c>
      <c r="B8" s="65">
        <v>13</v>
      </c>
      <c r="C8" s="65">
        <v>1</v>
      </c>
      <c r="D8" s="112" t="s">
        <v>66</v>
      </c>
      <c r="E8" s="122">
        <v>439.66</v>
      </c>
      <c r="F8" s="122">
        <v>430.66</v>
      </c>
      <c r="G8" s="122">
        <v>0</v>
      </c>
      <c r="H8" s="122">
        <v>0</v>
      </c>
      <c r="I8" s="124">
        <v>0</v>
      </c>
      <c r="J8" s="124">
        <v>0</v>
      </c>
      <c r="K8" s="124">
        <v>0</v>
      </c>
      <c r="L8" s="124">
        <v>9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G9" sqref="G9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67</v>
      </c>
    </row>
    <row r="2" spans="1:7" ht="18" customHeight="1">
      <c r="A2" s="4" t="s">
        <v>68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69</v>
      </c>
      <c r="B4" s="11"/>
      <c r="C4" s="11"/>
      <c r="D4" s="11"/>
      <c r="E4" s="11" t="s">
        <v>70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71</v>
      </c>
      <c r="F5" s="112" t="s">
        <v>72</v>
      </c>
      <c r="G5" s="112" t="s">
        <v>73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70">
        <v>439.6582</v>
      </c>
      <c r="F9" s="70">
        <v>388.8981</v>
      </c>
      <c r="G9" s="70">
        <v>50.76</v>
      </c>
    </row>
    <row r="10" spans="1:7" ht="12">
      <c r="A10" s="82" t="s">
        <v>74</v>
      </c>
      <c r="B10" s="83" t="s">
        <v>75</v>
      </c>
      <c r="C10" s="83" t="s">
        <v>76</v>
      </c>
      <c r="D10" s="30" t="s">
        <v>66</v>
      </c>
      <c r="E10" s="70">
        <v>439.6582</v>
      </c>
      <c r="F10" s="70">
        <v>388.8981</v>
      </c>
      <c r="G10" s="70">
        <v>50.76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28">
      <selection activeCell="B39" sqref="B39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430.66</v>
      </c>
      <c r="C6" s="97" t="s">
        <v>15</v>
      </c>
      <c r="D6" s="98">
        <f aca="true" t="shared" si="0" ref="D6:D32">E6</f>
        <v>430.6581</v>
      </c>
      <c r="E6" s="70">
        <v>430.6581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430.66</v>
      </c>
      <c r="C7" s="97" t="s">
        <v>17</v>
      </c>
      <c r="D7" s="98">
        <f t="shared" si="0"/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f t="shared" si="0"/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21</v>
      </c>
      <c r="D9" s="98">
        <f t="shared" si="0"/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f t="shared" si="0"/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f t="shared" si="0"/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f t="shared" si="0"/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f t="shared" si="0"/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f t="shared" si="0"/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f t="shared" si="0"/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f t="shared" si="0"/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f t="shared" si="0"/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f t="shared" si="0"/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f t="shared" si="0"/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f t="shared" si="0"/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f t="shared" si="0"/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f t="shared" si="0"/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f t="shared" si="0"/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f t="shared" si="0"/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f t="shared" si="0"/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f t="shared" si="0"/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f t="shared" si="0"/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f t="shared" si="0"/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f t="shared" si="0"/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f t="shared" si="0"/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f t="shared" si="0"/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f t="shared" si="0"/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430.66</v>
      </c>
      <c r="C33" s="107" t="s">
        <v>49</v>
      </c>
      <c r="D33" s="98">
        <f>SUM(D6:D30)</f>
        <v>430.6581</v>
      </c>
      <c r="E33" s="108">
        <f>SUM(E6:E30)</f>
        <v>430.6581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9</v>
      </c>
      <c r="C34" s="19" t="s">
        <v>51</v>
      </c>
      <c r="D34" s="98">
        <f>E34</f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430.66</v>
      </c>
      <c r="C35" s="107" t="s">
        <v>53</v>
      </c>
      <c r="D35" s="108">
        <f>SUM(D33:D34)</f>
        <v>430.6581</v>
      </c>
      <c r="E35" s="108">
        <f>SUM(E33:E34)</f>
        <v>430.6581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69</v>
      </c>
      <c r="B4" s="11"/>
      <c r="C4" s="11"/>
      <c r="D4" s="11"/>
      <c r="E4" s="11" t="s">
        <v>82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83</v>
      </c>
      <c r="F5" s="18" t="s">
        <v>72</v>
      </c>
      <c r="G5" s="18" t="s">
        <v>73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31">
        <v>430.6582</v>
      </c>
      <c r="F9" s="31">
        <v>379.8981</v>
      </c>
      <c r="G9" s="31">
        <v>50.76</v>
      </c>
    </row>
    <row r="10" spans="1:7" ht="12">
      <c r="A10" s="82" t="s">
        <v>74</v>
      </c>
      <c r="B10" s="83" t="s">
        <v>75</v>
      </c>
      <c r="C10" s="83" t="s">
        <v>76</v>
      </c>
      <c r="D10" s="30" t="s">
        <v>66</v>
      </c>
      <c r="E10" s="31">
        <v>430.6582</v>
      </c>
      <c r="F10" s="31">
        <v>379.8981</v>
      </c>
      <c r="G10" s="31">
        <v>50.76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 topLeftCell="A7">
      <selection activeCell="F19" sqref="F19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5" width="17.16015625" style="0" customWidth="1"/>
    <col min="6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379.8981</v>
      </c>
      <c r="E8" s="77">
        <v>361.8303</v>
      </c>
      <c r="F8" s="70">
        <v>18.0678</v>
      </c>
    </row>
    <row r="9" spans="1:6" ht="12">
      <c r="A9" s="74">
        <v>302</v>
      </c>
      <c r="B9" s="75">
        <v>30226</v>
      </c>
      <c r="C9" s="76" t="s">
        <v>90</v>
      </c>
      <c r="D9" s="70">
        <v>1.2</v>
      </c>
      <c r="E9" s="77">
        <v>0</v>
      </c>
      <c r="F9" s="70">
        <v>1.2</v>
      </c>
    </row>
    <row r="10" spans="1:6" ht="12">
      <c r="A10" s="74">
        <v>302</v>
      </c>
      <c r="B10" s="75">
        <v>30206</v>
      </c>
      <c r="C10" s="76" t="s">
        <v>91</v>
      </c>
      <c r="D10" s="70">
        <v>1.2</v>
      </c>
      <c r="E10" s="77">
        <v>0</v>
      </c>
      <c r="F10" s="70">
        <v>1.2</v>
      </c>
    </row>
    <row r="11" spans="1:6" ht="12">
      <c r="A11" s="74">
        <v>302</v>
      </c>
      <c r="B11" s="75">
        <v>30207</v>
      </c>
      <c r="C11" s="76" t="s">
        <v>92</v>
      </c>
      <c r="D11" s="70">
        <v>1.8</v>
      </c>
      <c r="E11" s="77">
        <v>0</v>
      </c>
      <c r="F11" s="70">
        <v>1.8</v>
      </c>
    </row>
    <row r="12" spans="1:6" ht="12">
      <c r="A12" s="74">
        <v>303</v>
      </c>
      <c r="B12" s="75">
        <v>30309</v>
      </c>
      <c r="C12" s="76" t="s">
        <v>93</v>
      </c>
      <c r="D12" s="70">
        <v>1.2516</v>
      </c>
      <c r="E12" s="77">
        <v>1.2516</v>
      </c>
      <c r="F12" s="70">
        <v>0</v>
      </c>
    </row>
    <row r="13" spans="1:6" ht="12">
      <c r="A13" s="74">
        <v>302</v>
      </c>
      <c r="B13" s="75">
        <v>30211</v>
      </c>
      <c r="C13" s="76" t="s">
        <v>94</v>
      </c>
      <c r="D13" s="70">
        <v>2.8</v>
      </c>
      <c r="E13" s="77">
        <v>0</v>
      </c>
      <c r="F13" s="70">
        <v>2.8</v>
      </c>
    </row>
    <row r="14" spans="1:6" ht="12">
      <c r="A14" s="74">
        <v>302</v>
      </c>
      <c r="B14" s="75">
        <v>30201</v>
      </c>
      <c r="C14" s="76" t="s">
        <v>95</v>
      </c>
      <c r="D14" s="70">
        <v>2</v>
      </c>
      <c r="E14" s="77">
        <v>0</v>
      </c>
      <c r="F14" s="70">
        <v>2</v>
      </c>
    </row>
    <row r="15" spans="1:6" ht="12">
      <c r="A15" s="74">
        <v>301</v>
      </c>
      <c r="B15" s="75">
        <v>30113</v>
      </c>
      <c r="C15" s="76" t="s">
        <v>96</v>
      </c>
      <c r="D15" s="70">
        <v>25.4897</v>
      </c>
      <c r="E15" s="77">
        <v>25.4897</v>
      </c>
      <c r="F15" s="70">
        <v>0</v>
      </c>
    </row>
    <row r="16" spans="1:6" ht="12">
      <c r="A16" s="74">
        <v>303</v>
      </c>
      <c r="B16" s="75">
        <v>30302</v>
      </c>
      <c r="C16" s="76" t="s">
        <v>97</v>
      </c>
      <c r="D16" s="70">
        <v>10.1599</v>
      </c>
      <c r="E16" s="77">
        <v>10.1599</v>
      </c>
      <c r="F16" s="70">
        <v>0</v>
      </c>
    </row>
    <row r="17" spans="1:6" ht="12">
      <c r="A17" s="74">
        <v>301</v>
      </c>
      <c r="B17" s="75">
        <v>30112</v>
      </c>
      <c r="C17" s="76" t="s">
        <v>98</v>
      </c>
      <c r="D17" s="70">
        <v>22.6886</v>
      </c>
      <c r="E17" s="77">
        <v>22.6886</v>
      </c>
      <c r="F17" s="70">
        <v>0</v>
      </c>
    </row>
    <row r="18" spans="1:6" ht="12">
      <c r="A18" s="74">
        <v>302</v>
      </c>
      <c r="B18" s="75">
        <v>30231</v>
      </c>
      <c r="C18" s="76" t="s">
        <v>99</v>
      </c>
      <c r="D18" s="70">
        <v>4</v>
      </c>
      <c r="E18" s="77">
        <v>0</v>
      </c>
      <c r="F18" s="70">
        <v>4</v>
      </c>
    </row>
    <row r="19" spans="1:6" ht="12">
      <c r="A19" s="74">
        <v>302</v>
      </c>
      <c r="B19" s="75">
        <v>30229</v>
      </c>
      <c r="C19" s="76" t="s">
        <v>100</v>
      </c>
      <c r="D19" s="70">
        <v>2.615</v>
      </c>
      <c r="E19" s="77">
        <v>0</v>
      </c>
      <c r="F19" s="70">
        <v>2.615</v>
      </c>
    </row>
    <row r="20" spans="1:6" ht="12">
      <c r="A20" s="74">
        <v>303</v>
      </c>
      <c r="B20" s="75">
        <v>30305</v>
      </c>
      <c r="C20" s="76" t="s">
        <v>101</v>
      </c>
      <c r="D20" s="70">
        <v>2.97</v>
      </c>
      <c r="E20" s="77">
        <v>2.97</v>
      </c>
      <c r="F20" s="70">
        <v>0</v>
      </c>
    </row>
    <row r="21" spans="1:6" ht="12">
      <c r="A21" s="74">
        <v>302</v>
      </c>
      <c r="B21" s="75">
        <v>30214</v>
      </c>
      <c r="C21" s="76" t="s">
        <v>102</v>
      </c>
      <c r="D21" s="70">
        <v>1</v>
      </c>
      <c r="E21" s="77">
        <v>0</v>
      </c>
      <c r="F21" s="70">
        <v>1</v>
      </c>
    </row>
    <row r="22" spans="1:6" ht="12">
      <c r="A22" s="74">
        <v>301</v>
      </c>
      <c r="B22" s="75">
        <v>30103</v>
      </c>
      <c r="C22" s="76" t="s">
        <v>103</v>
      </c>
      <c r="D22" s="70">
        <v>9.188</v>
      </c>
      <c r="E22" s="77">
        <v>9.188</v>
      </c>
      <c r="F22" s="70">
        <v>0</v>
      </c>
    </row>
    <row r="23" spans="1:6" ht="12">
      <c r="A23" s="74">
        <v>301</v>
      </c>
      <c r="B23" s="75">
        <v>30102</v>
      </c>
      <c r="C23" s="76" t="s">
        <v>104</v>
      </c>
      <c r="D23" s="70">
        <v>141.9864</v>
      </c>
      <c r="E23" s="77">
        <v>141.9864</v>
      </c>
      <c r="F23" s="70">
        <v>0</v>
      </c>
    </row>
    <row r="24" spans="1:6" ht="12">
      <c r="A24" s="74">
        <v>302</v>
      </c>
      <c r="B24" s="75">
        <v>30228</v>
      </c>
      <c r="C24" s="76" t="s">
        <v>105</v>
      </c>
      <c r="D24" s="70">
        <v>1.4528</v>
      </c>
      <c r="E24" s="77">
        <v>0</v>
      </c>
      <c r="F24" s="70">
        <v>1.4528</v>
      </c>
    </row>
    <row r="25" spans="1:6" ht="22.5">
      <c r="A25" s="74">
        <v>301</v>
      </c>
      <c r="B25" s="75">
        <v>30108</v>
      </c>
      <c r="C25" s="76" t="s">
        <v>106</v>
      </c>
      <c r="D25" s="70">
        <v>44.1761</v>
      </c>
      <c r="E25" s="77">
        <v>44.1761</v>
      </c>
      <c r="F25" s="70">
        <v>0</v>
      </c>
    </row>
    <row r="26" spans="1:6" ht="12">
      <c r="A26" s="74">
        <v>301</v>
      </c>
      <c r="B26" s="75">
        <v>30101</v>
      </c>
      <c r="C26" s="76" t="s">
        <v>107</v>
      </c>
      <c r="D26" s="70">
        <v>103.92</v>
      </c>
      <c r="E26" s="77">
        <v>103.92</v>
      </c>
      <c r="F26" s="70">
        <v>0</v>
      </c>
    </row>
    <row r="27" spans="1:6" ht="12">
      <c r="A27" s="74">
        <v>303</v>
      </c>
      <c r="B27" s="75">
        <v>30399</v>
      </c>
      <c r="C27" s="76" t="s">
        <v>108</v>
      </c>
      <c r="D27" s="70">
        <v>0</v>
      </c>
      <c r="E27" s="77">
        <v>0</v>
      </c>
      <c r="F27" s="70">
        <v>0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workbookViewId="0" topLeftCell="A1">
      <selection activeCell="E10" sqref="E10"/>
    </sheetView>
  </sheetViews>
  <sheetFormatPr defaultColWidth="9.16015625" defaultRowHeight="11.25"/>
  <cols>
    <col min="1" max="3" width="4.66015625" style="0" customWidth="1"/>
    <col min="4" max="4" width="11.83203125" style="0" customWidth="1"/>
    <col min="5" max="5" width="20.83203125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109</v>
      </c>
    </row>
    <row r="2" spans="1:16" ht="18" customHeight="1">
      <c r="A2" s="56" t="s">
        <v>110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111</v>
      </c>
      <c r="B4" s="62"/>
      <c r="C4" s="62"/>
      <c r="D4" s="63" t="s">
        <v>112</v>
      </c>
      <c r="E4" s="64" t="s">
        <v>113</v>
      </c>
      <c r="F4" s="65" t="s">
        <v>114</v>
      </c>
      <c r="G4" s="64" t="s">
        <v>115</v>
      </c>
      <c r="H4" s="65" t="s">
        <v>116</v>
      </c>
      <c r="I4" s="65" t="s">
        <v>117</v>
      </c>
      <c r="J4" s="65" t="s">
        <v>118</v>
      </c>
      <c r="K4" s="65" t="s">
        <v>119</v>
      </c>
      <c r="L4" s="65" t="s">
        <v>120</v>
      </c>
      <c r="M4" s="65" t="s">
        <v>121</v>
      </c>
      <c r="N4" s="65" t="s">
        <v>122</v>
      </c>
      <c r="O4" s="65" t="s">
        <v>123</v>
      </c>
      <c r="P4" s="65" t="s">
        <v>124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65</v>
      </c>
      <c r="F8" s="70">
        <v>50.76</v>
      </c>
      <c r="G8" s="70">
        <v>0</v>
      </c>
      <c r="H8" s="70">
        <v>10</v>
      </c>
      <c r="I8" s="70">
        <v>40.76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24">
      <c r="A9" s="68" t="s">
        <v>74</v>
      </c>
      <c r="B9" s="68" t="s">
        <v>75</v>
      </c>
      <c r="C9" s="68" t="s">
        <v>76</v>
      </c>
      <c r="D9" s="69" t="s">
        <v>66</v>
      </c>
      <c r="E9" s="68" t="s">
        <v>125</v>
      </c>
      <c r="F9" s="70">
        <v>3.6</v>
      </c>
      <c r="G9" s="70">
        <v>0</v>
      </c>
      <c r="H9" s="70">
        <v>0</v>
      </c>
      <c r="I9" s="70">
        <v>3.6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24">
      <c r="A10" s="68" t="s">
        <v>74</v>
      </c>
      <c r="B10" s="68" t="s">
        <v>75</v>
      </c>
      <c r="C10" s="68" t="s">
        <v>76</v>
      </c>
      <c r="D10" s="69" t="s">
        <v>66</v>
      </c>
      <c r="E10" s="68" t="s">
        <v>126</v>
      </c>
      <c r="F10" s="70">
        <v>37.160000000000004</v>
      </c>
      <c r="G10" s="70">
        <v>0</v>
      </c>
      <c r="H10" s="70">
        <v>0</v>
      </c>
      <c r="I10" s="70">
        <v>37.160000000000004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2">
      <c r="A11" s="68" t="s">
        <v>74</v>
      </c>
      <c r="B11" s="68" t="s">
        <v>75</v>
      </c>
      <c r="C11" s="68" t="s">
        <v>76</v>
      </c>
      <c r="D11" s="69" t="s">
        <v>66</v>
      </c>
      <c r="E11" s="68" t="s">
        <v>127</v>
      </c>
      <c r="F11" s="70">
        <v>10</v>
      </c>
      <c r="G11" s="70">
        <v>0</v>
      </c>
      <c r="H11" s="70">
        <v>10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9" scale="73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128</v>
      </c>
    </row>
    <row r="2" spans="1:6" ht="24" customHeight="1">
      <c r="A2" s="36" t="s">
        <v>129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130</v>
      </c>
      <c r="C6" s="38"/>
      <c r="D6" s="39" t="s">
        <v>131</v>
      </c>
      <c r="E6" s="40"/>
      <c r="F6" s="41" t="s">
        <v>132</v>
      </c>
    </row>
    <row r="7" spans="1:6" ht="12.75" customHeight="1">
      <c r="A7" s="42"/>
      <c r="B7" s="42"/>
      <c r="C7" s="43" t="s">
        <v>83</v>
      </c>
      <c r="D7" s="41" t="s">
        <v>133</v>
      </c>
      <c r="E7" s="41" t="s">
        <v>99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4</v>
      </c>
      <c r="B10" s="50">
        <v>0</v>
      </c>
      <c r="C10" s="50">
        <v>4</v>
      </c>
      <c r="D10" s="51">
        <v>0</v>
      </c>
      <c r="E10" s="51">
        <v>4</v>
      </c>
      <c r="F10" s="51">
        <v>0</v>
      </c>
    </row>
    <row r="11" spans="1:6" ht="11.25">
      <c r="A11" s="49">
        <v>4</v>
      </c>
      <c r="B11" s="50">
        <v>0</v>
      </c>
      <c r="C11" s="50">
        <v>4</v>
      </c>
      <c r="D11" s="51">
        <v>0</v>
      </c>
      <c r="E11" s="51">
        <v>4</v>
      </c>
      <c r="F11" s="51">
        <v>0</v>
      </c>
    </row>
  </sheetData>
  <sheetProtection/>
  <mergeCells count="6">
    <mergeCell ref="A6:A8"/>
    <mergeCell ref="B6:B8"/>
    <mergeCell ref="C7:C8"/>
    <mergeCell ref="D7:D8"/>
    <mergeCell ref="E7:E8"/>
    <mergeCell ref="F6:F8"/>
  </mergeCells>
  <printOptions gridLines="1"/>
  <pageMargins left="0.7" right="0.7" top="0.75" bottom="0.75" header="0.5" footer="0.5"/>
  <pageSetup horizontalDpi="180" verticalDpi="18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2018-12-19T07:29:49Z</dcterms:created>
  <dcterms:modified xsi:type="dcterms:W3CDTF">2018-12-27T08:35:52Z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