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3585" windowHeight="204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  <sheet name="Sheet1" sheetId="84" r:id="rId11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一般公共预算基本支出情况!$A$1:$F$26</definedName>
    <definedName name="_xlnm.Print_Area" localSheetId="5">一般公共预算支出情况!$A$1:$G$10</definedName>
    <definedName name="_xlnm.Print_Area" localSheetId="9">政府性基金预算支出情况表!$A$1:$G$8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4519" iterate="1"/>
  <fileRecoveryPr autoRecover="0"/>
</workbook>
</file>

<file path=xl/calcChain.xml><?xml version="1.0" encoding="utf-8"?>
<calcChain xmlns="http://schemas.openxmlformats.org/spreadsheetml/2006/main">
  <c r="D6" i="73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3"/>
  <c r="D34"/>
  <c r="D35"/>
  <c r="D31"/>
  <c r="D32"/>
  <c r="F7" i="80"/>
  <c r="G7"/>
  <c r="G7" i="76"/>
  <c r="H7"/>
  <c r="I7" s="1"/>
  <c r="J7" s="1"/>
  <c r="K7" s="1"/>
  <c r="L7" s="1"/>
  <c r="M7" s="1"/>
  <c r="N7" s="1"/>
  <c r="O7" s="1"/>
  <c r="P7" s="1"/>
  <c r="E7" i="75"/>
  <c r="F7" s="1"/>
  <c r="F8" i="74"/>
  <c r="G8" s="1"/>
  <c r="E33" i="73"/>
  <c r="E35" s="1"/>
  <c r="F8" i="4"/>
  <c r="G8" s="1"/>
</calcChain>
</file>

<file path=xl/sharedStrings.xml><?xml version="1.0" encoding="utf-8"?>
<sst xmlns="http://schemas.openxmlformats.org/spreadsheetml/2006/main" count="299" uniqueCount="166">
  <si>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</si>
  <si>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</si>
  <si>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</si>
  <si>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</si>
  <si>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</si>
  <si>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</si>
  <si>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</si>
  <si>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</si>
  <si>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</si>
  <si>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数值列CNum(项目支出)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</si>
  <si>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</si>
  <si>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</si>
  <si>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</si>
  <si>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</si>
  <si>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</si>
  <si>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功能科目项</t>
  </si>
  <si>
    <t>203 国防</t>
  </si>
  <si>
    <t>215 资源勘探电力信息等事务</t>
  </si>
  <si>
    <t>基金预算拨款</t>
  </si>
  <si>
    <t>功能科目项名称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</si>
  <si>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</si>
  <si>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</si>
  <si>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</si>
  <si>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</si>
  <si>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</si>
  <si>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</si>
  <si>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</si>
  <si>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功能科目类</t>
  </si>
  <si>
    <t>项                    目</t>
  </si>
  <si>
    <t>项目支出</t>
  </si>
  <si>
    <t>功能科目款2位编码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</si>
  <si>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</si>
  <si>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</si>
  <si>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</si>
  <si>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</si>
  <si>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</si>
  <si>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</si>
  <si>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</si>
  <si>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</si>
  <si>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</si>
  <si>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</si>
  <si>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</si>
  <si>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</si>
  <si>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</si>
  <si>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</si>
  <si>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</si>
  <si>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</si>
  <si>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</si>
  <si>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</si>
  <si>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</si>
  <si>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</si>
  <si>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</si>
  <si>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</si>
  <si>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</si>
  <si>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</si>
  <si>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</si>
  <si>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</si>
  <si>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</si>
  <si>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</si>
  <si>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</si>
  <si>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</si>
  <si>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</si>
  <si>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</si>
  <si>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</si>
  <si>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</si>
  <si>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</si>
  <si>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</si>
  <si>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</si>
  <si>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</si>
  <si>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</si>
  <si>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</si>
  <si>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</si>
  <si>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</si>
  <si>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</si>
  <si>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</si>
  <si>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</si>
  <si>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</si>
  <si>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</si>
  <si>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</si>
  <si>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</si>
  <si>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</si>
  <si>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</si>
  <si>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</si>
  <si>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</si>
  <si>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</si>
  <si>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数值列CNum(基本支出)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</si>
  <si>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</si>
  <si>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</si>
  <si>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</si>
  <si>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</si>
  <si>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</si>
  <si>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</si>
  <si>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</si>
  <si>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</si>
  <si>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</si>
  <si>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</si>
  <si>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</si>
  <si>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</si>
  <si>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</si>
  <si>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</si>
  <si>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</si>
  <si>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</si>
  <si>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</si>
  <si>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</si>
  <si>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</si>
  <si>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</si>
  <si>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</si>
  <si>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</si>
  <si>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</si>
  <si>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</si>
  <si>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</si>
  <si>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政府性基金预算支出</t>
    <phoneticPr fontId="0" type="noConversion"/>
  </si>
  <si>
    <t>小计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</si>
  <si>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</si>
  <si>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</si>
  <si>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</si>
  <si>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2018年预算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</si>
  <si>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</si>
  <si>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</si>
  <si>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</si>
  <si>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</si>
  <si>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</si>
  <si>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</si>
  <si>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</si>
  <si>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</si>
  <si>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</si>
  <si>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</si>
  <si>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</si>
  <si>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</si>
  <si>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</si>
  <si>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</si>
  <si>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</si>
  <si>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</si>
  <si>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</si>
  <si>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</si>
  <si>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</si>
  <si>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</si>
  <si>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2018年克孜勒苏自治州本级部门预算报表</t>
    <phoneticPr fontId="0" type="noConversion"/>
  </si>
  <si>
    <t>离退休人员管理机构</t>
  </si>
  <si>
    <t>208</t>
  </si>
  <si>
    <t>05</t>
  </si>
  <si>
    <t>03</t>
  </si>
  <si>
    <t>电费</t>
  </si>
  <si>
    <t>办公费</t>
  </si>
  <si>
    <t>退休费</t>
  </si>
  <si>
    <t>津贴补贴</t>
  </si>
  <si>
    <t>基本工资</t>
  </si>
  <si>
    <t>工会经费</t>
  </si>
  <si>
    <t>奖励金</t>
  </si>
  <si>
    <t>奖金</t>
  </si>
  <si>
    <t>差旅费</t>
  </si>
  <si>
    <t>取暖费</t>
  </si>
  <si>
    <t>其他社会保障缴费</t>
  </si>
  <si>
    <t>住房公积金</t>
  </si>
  <si>
    <t>公务接待费</t>
  </si>
  <si>
    <t>水费</t>
  </si>
  <si>
    <t>机关事业单位基本养老保险缴费</t>
  </si>
  <si>
    <t>福利费</t>
  </si>
  <si>
    <t>其他商品和服务支出</t>
  </si>
  <si>
    <t>聘用人员工资</t>
  </si>
  <si>
    <t>场馆运行费</t>
  </si>
  <si>
    <t>项             目</t>
    <phoneticPr fontId="0" type="noConversion"/>
  </si>
  <si>
    <t>收    入    总    计</t>
    <phoneticPr fontId="0" type="noConversion"/>
  </si>
  <si>
    <t>报送日期：2018年1月25日</t>
    <phoneticPr fontId="0" type="noConversion"/>
  </si>
  <si>
    <t>克州驻昌吉干休所</t>
    <phoneticPr fontId="0" type="noConversion"/>
  </si>
  <si>
    <t xml:space="preserve">单位负责人：徐伟峰    财务负责人：徐伟峰    经办人：张明英    联系电话：13369083066  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</si>
</sst>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1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2"/>
      <name val="宋体"/>
      <charset val="134"/>
    </font>
    <font>
      <b/>
      <sz val="20"/>
      <name val="宋体"/>
      <family val="3"/>
      <charset val="134"/>
    </font>
    <font>
      <b/>
      <sz val="2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7" xfId="0" applyNumberFormat="1" applyFont="1" applyFill="1" applyBorder="1" applyAlignment="1" applyProtection="1">
      <alignment horizontal="right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182" fontId="2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/>
    </xf>
    <xf numFmtId="180" fontId="0" fillId="2" borderId="1" xfId="0" applyNumberFormat="1" applyFont="1" applyFill="1" applyBorder="1" applyAlignment="1" applyProtection="1">
      <alignment horizontal="center" vertical="center" wrapText="1"/>
    </xf>
    <xf numFmtId="176" fontId="2" fillId="3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0" fillId="0" borderId="0" xfId="0" applyNumberFormat="1" applyFont="1" applyFill="1" applyAlignment="1" applyProtection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7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4"/>
  <sheetViews>
    <sheetView showGridLines="0" tabSelected="1" workbookViewId="0">
      <selection activeCell="A28" sqref="A28"/>
    </sheetView>
  </sheetViews>
  <sheetFormatPr defaultColWidth="9.1640625" defaultRowHeight="11.25"/>
  <cols>
    <col min="1" max="1" width="215" customWidth="1"/>
  </cols>
  <sheetData>
    <row r="1" spans="1:1" ht="12.75" customHeight="1">
      <c r="A1" s="1" t="s">
        <v>136</v>
      </c>
    </row>
    <row r="2" spans="1:1" ht="12.75" customHeight="1"/>
    <row r="3" spans="1:1" ht="12.75" customHeight="1"/>
    <row r="4" spans="1:1" ht="12.75" customHeight="1"/>
    <row r="5" spans="1:1" ht="12.75" customHeight="1"/>
    <row r="6" spans="1:1" ht="58.5" customHeight="1">
      <c r="A6" s="82" t="s">
        <v>137</v>
      </c>
    </row>
    <row r="7" spans="1:1" ht="12.75" customHeight="1"/>
    <row r="8" spans="1:1" ht="12.75" customHeight="1"/>
    <row r="9" spans="1:1" ht="12.75" customHeight="1"/>
    <row r="10" spans="1:1" ht="12.75" customHeight="1"/>
    <row r="11" spans="1:1" ht="12.75" customHeight="1"/>
    <row r="12" spans="1:1" ht="12.75" customHeight="1"/>
    <row r="13" spans="1:1" ht="7.5" customHeight="1">
      <c r="A13" s="1"/>
    </row>
    <row r="14" spans="1:1" s="49" customFormat="1" ht="36.75" customHeight="1">
      <c r="A14" s="111" t="s">
        <v>164</v>
      </c>
    </row>
    <row r="15" spans="1:1" ht="12.75" customHeight="1">
      <c r="A15" s="1"/>
    </row>
    <row r="16" spans="1:1" ht="12.75" customHeight="1">
      <c r="A16" s="1"/>
    </row>
    <row r="17" spans="1:1" ht="12.75" customHeight="1">
      <c r="A17" s="1"/>
    </row>
    <row r="18" spans="1:1" ht="12.75" customHeight="1"/>
    <row r="19" spans="1:1" ht="12.75" customHeight="1"/>
    <row r="20" spans="1:1" ht="40.5" customHeight="1">
      <c r="A20" s="83" t="s">
        <v>163</v>
      </c>
    </row>
    <row r="21" spans="1:1" ht="12.75" customHeight="1"/>
    <row r="22" spans="1:1" ht="12.75" customHeight="1"/>
    <row r="23" spans="1:1" ht="12.75" customHeight="1"/>
    <row r="24" spans="1:1" ht="42.75" customHeight="1">
      <c r="A24" s="110" t="s">
        <v>165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workbookViewId="0">
      <selection activeCell="F12" sqref="F12"/>
    </sheetView>
  </sheetViews>
  <sheetFormatPr defaultColWidth="9.1640625" defaultRowHeight="11.25"/>
  <cols>
    <col min="1" max="1" width="6.83203125" customWidth="1"/>
    <col min="2" max="2" width="6.1640625" customWidth="1"/>
    <col min="3" max="3" width="6.8320312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87</v>
      </c>
    </row>
    <row r="2" spans="1:7" ht="18" customHeight="1">
      <c r="A2" s="27" t="s">
        <v>88</v>
      </c>
      <c r="B2" s="27"/>
      <c r="C2" s="27"/>
      <c r="D2" s="27"/>
      <c r="E2" s="27"/>
      <c r="F2" s="27"/>
      <c r="G2" s="28"/>
    </row>
    <row r="3" spans="1:7" ht="18" customHeight="1">
      <c r="B3" s="29"/>
      <c r="C3" s="30"/>
      <c r="D3" s="29"/>
      <c r="E3" s="29"/>
      <c r="F3" s="32"/>
      <c r="G3" s="33" t="s">
        <v>125</v>
      </c>
    </row>
    <row r="4" spans="1:7" ht="18" customHeight="1">
      <c r="A4" s="12" t="s">
        <v>101</v>
      </c>
      <c r="B4" s="12"/>
      <c r="C4" s="12"/>
      <c r="D4" s="12"/>
      <c r="E4" s="61" t="s">
        <v>111</v>
      </c>
      <c r="F4" s="55"/>
      <c r="G4" s="55"/>
    </row>
    <row r="5" spans="1:7" ht="18" customHeight="1">
      <c r="A5" s="144" t="s">
        <v>128</v>
      </c>
      <c r="B5" s="145"/>
      <c r="C5" s="146"/>
      <c r="D5" s="147" t="s">
        <v>130</v>
      </c>
      <c r="E5" s="129" t="s">
        <v>112</v>
      </c>
      <c r="F5" s="126" t="s">
        <v>55</v>
      </c>
      <c r="G5" s="126" t="s">
        <v>86</v>
      </c>
    </row>
    <row r="6" spans="1:7" ht="14.25" customHeight="1">
      <c r="A6" s="17" t="s">
        <v>21</v>
      </c>
      <c r="B6" s="59" t="s">
        <v>36</v>
      </c>
      <c r="C6" s="59" t="s">
        <v>35</v>
      </c>
      <c r="D6" s="148"/>
      <c r="E6" s="143"/>
      <c r="F6" s="128"/>
      <c r="G6" s="128"/>
    </row>
    <row r="7" spans="1:7" ht="18" customHeight="1">
      <c r="A7" s="35" t="s">
        <v>32</v>
      </c>
      <c r="B7" s="36" t="s">
        <v>32</v>
      </c>
      <c r="C7" s="37" t="s">
        <v>32</v>
      </c>
      <c r="D7" s="38" t="s">
        <v>100</v>
      </c>
      <c r="E7" s="34">
        <v>1</v>
      </c>
      <c r="F7" s="34">
        <f>E7+1</f>
        <v>2</v>
      </c>
      <c r="G7" s="34">
        <f>F7+1</f>
        <v>3</v>
      </c>
    </row>
    <row r="8" spans="1:7" ht="88.5" customHeight="1">
      <c r="A8" s="39" t="s">
        <v>27</v>
      </c>
      <c r="B8" s="39" t="s">
        <v>30</v>
      </c>
      <c r="C8" s="39" t="s">
        <v>15</v>
      </c>
      <c r="D8" s="107" t="s">
        <v>19</v>
      </c>
      <c r="E8" s="105" t="s">
        <v>12</v>
      </c>
      <c r="F8" s="108" t="s">
        <v>85</v>
      </c>
      <c r="G8" s="105" t="s">
        <v>9</v>
      </c>
    </row>
    <row r="9" spans="1:7" ht="18" customHeight="1">
      <c r="A9" s="10"/>
      <c r="B9" s="1"/>
      <c r="C9" s="1"/>
      <c r="D9" s="22"/>
      <c r="E9" s="40"/>
      <c r="F9" s="1"/>
      <c r="G9" s="40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06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9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7"/>
  <sheetViews>
    <sheetView showGridLines="0" topLeftCell="A4" workbookViewId="0">
      <selection activeCell="F33" sqref="F33"/>
    </sheetView>
  </sheetViews>
  <sheetFormatPr defaultColWidth="9.1640625" defaultRowHeight="11.25"/>
  <cols>
    <col min="1" max="1" width="48.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>
      <c r="A1" s="3"/>
      <c r="B1" s="4"/>
      <c r="C1" s="4"/>
      <c r="D1" s="20" t="s">
        <v>127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113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125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114</v>
      </c>
      <c r="B4" s="11"/>
      <c r="C4" s="11" t="s">
        <v>115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28</v>
      </c>
      <c r="B5" s="13" t="s">
        <v>116</v>
      </c>
      <c r="C5" s="51" t="s">
        <v>1</v>
      </c>
      <c r="D5" s="51" t="s">
        <v>117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9" customFormat="1" ht="18" customHeight="1">
      <c r="A6" s="14" t="s">
        <v>38</v>
      </c>
      <c r="B6" s="71">
        <v>82.25</v>
      </c>
      <c r="C6" s="52" t="s">
        <v>14</v>
      </c>
      <c r="D6" s="70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9" customFormat="1" ht="18" customHeight="1">
      <c r="A7" s="15" t="s">
        <v>8</v>
      </c>
      <c r="B7" s="70">
        <v>82.25</v>
      </c>
      <c r="C7" s="52" t="s">
        <v>48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9" customFormat="1" ht="18" customHeight="1">
      <c r="A8" s="16" t="s">
        <v>24</v>
      </c>
      <c r="B8" s="85">
        <v>0</v>
      </c>
      <c r="C8" s="52" t="s">
        <v>16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9" customFormat="1" ht="18" customHeight="1">
      <c r="A9" s="74" t="s">
        <v>122</v>
      </c>
      <c r="B9" s="86">
        <v>0</v>
      </c>
      <c r="C9" s="52" t="s">
        <v>22</v>
      </c>
      <c r="D9" s="70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9" customFormat="1" ht="18" customHeight="1">
      <c r="A10" s="87" t="s">
        <v>64</v>
      </c>
      <c r="B10" s="88">
        <v>0</v>
      </c>
      <c r="C10" s="52" t="s">
        <v>23</v>
      </c>
      <c r="D10" s="70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9" customFormat="1" ht="18" customHeight="1">
      <c r="A11" s="87" t="s">
        <v>123</v>
      </c>
      <c r="B11" s="88">
        <v>0</v>
      </c>
      <c r="C11" s="52" t="s">
        <v>49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9" customFormat="1" ht="18" customHeight="1">
      <c r="A12" s="87" t="s">
        <v>106</v>
      </c>
      <c r="B12" s="88">
        <v>0</v>
      </c>
      <c r="C12" s="52" t="s">
        <v>11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9" customFormat="1" ht="18" customHeight="1">
      <c r="A13" s="87"/>
      <c r="B13" s="69"/>
      <c r="C13" s="52" t="s">
        <v>6</v>
      </c>
      <c r="D13" s="70">
        <v>82.251300000000001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9" customFormat="1" ht="18" customHeight="1">
      <c r="A14" s="87"/>
      <c r="B14" s="69"/>
      <c r="C14" s="17" t="s">
        <v>7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9" customFormat="1" ht="18" customHeight="1">
      <c r="A15" s="87"/>
      <c r="B15" s="69"/>
      <c r="C15" s="17" t="s">
        <v>5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9" customFormat="1" ht="18" customHeight="1">
      <c r="A16" s="87"/>
      <c r="B16" s="69"/>
      <c r="C16" s="17" t="s">
        <v>43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9" customFormat="1" ht="18" customHeight="1">
      <c r="A17" s="18"/>
      <c r="B17" s="70"/>
      <c r="C17" s="17" t="s">
        <v>26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9" customFormat="1" ht="18" customHeight="1">
      <c r="A18" s="18"/>
      <c r="B18" s="70"/>
      <c r="C18" s="17" t="s">
        <v>34</v>
      </c>
      <c r="D18" s="70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9" customFormat="1" ht="18" customHeight="1">
      <c r="A19" s="15"/>
      <c r="B19" s="70"/>
      <c r="C19" s="17" t="s">
        <v>17</v>
      </c>
      <c r="D19" s="70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9" customFormat="1" ht="18" customHeight="1">
      <c r="A20" s="15"/>
      <c r="B20" s="70"/>
      <c r="C20" s="53" t="s">
        <v>3</v>
      </c>
      <c r="D20" s="70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9" customFormat="1" ht="18" customHeight="1">
      <c r="A21" s="15"/>
      <c r="B21" s="70"/>
      <c r="C21" s="17" t="s">
        <v>13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9" customFormat="1" ht="19.5" customHeight="1">
      <c r="A22" s="15"/>
      <c r="B22" s="70"/>
      <c r="C22" s="53" t="s">
        <v>37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9" customFormat="1" ht="18" customHeight="1">
      <c r="A23" s="15"/>
      <c r="B23" s="71"/>
      <c r="C23" s="53" t="s">
        <v>20</v>
      </c>
      <c r="D23" s="70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9" customFormat="1" ht="18" customHeight="1">
      <c r="A24" s="15"/>
      <c r="B24" s="71"/>
      <c r="C24" s="52" t="s">
        <v>42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9" customFormat="1" ht="18" customHeight="1">
      <c r="A25" s="15"/>
      <c r="B25" s="71"/>
      <c r="C25" s="52" t="s">
        <v>45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9" customFormat="1" ht="18" customHeight="1">
      <c r="A26" s="15"/>
      <c r="B26" s="71"/>
      <c r="C26" s="52" t="s">
        <v>10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9" customFormat="1" ht="18" customHeight="1">
      <c r="A27" s="15"/>
      <c r="B27" s="71"/>
      <c r="C27" s="52" t="s">
        <v>2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9" customFormat="1" ht="18" customHeight="1">
      <c r="A28" s="15"/>
      <c r="B28" s="71"/>
      <c r="C28" s="52" t="s">
        <v>31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9" customFormat="1" ht="18" customHeight="1">
      <c r="A29" s="15"/>
      <c r="B29" s="71"/>
      <c r="C29" s="17" t="s">
        <v>39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9" customFormat="1" ht="18" customHeight="1">
      <c r="A30" s="15"/>
      <c r="B30" s="71"/>
      <c r="C30" s="87" t="s">
        <v>118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9" customFormat="1" ht="18" customHeight="1">
      <c r="A31" s="15"/>
      <c r="B31" s="71"/>
      <c r="C31" s="17" t="s">
        <v>119</v>
      </c>
      <c r="D31" s="70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9" customFormat="1" ht="18" customHeight="1">
      <c r="A32" s="15"/>
      <c r="B32" s="71"/>
      <c r="C32" s="17" t="s">
        <v>120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9" customFormat="1" ht="18" customHeight="1">
      <c r="A33" s="19" t="s">
        <v>46</v>
      </c>
      <c r="B33" s="72">
        <v>82.25</v>
      </c>
      <c r="C33" s="54" t="s">
        <v>4</v>
      </c>
      <c r="D33" s="73">
        <v>82.251300000000001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9" customFormat="1" ht="19.5" customHeight="1">
      <c r="A34" s="112" t="s">
        <v>121</v>
      </c>
      <c r="B34" s="69">
        <v>0</v>
      </c>
      <c r="C34" s="17" t="s">
        <v>41</v>
      </c>
      <c r="D34" s="70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9" customFormat="1" ht="18" customHeight="1">
      <c r="A35" s="19" t="s">
        <v>40</v>
      </c>
      <c r="B35" s="73">
        <v>82.25</v>
      </c>
      <c r="C35" s="54" t="s">
        <v>44</v>
      </c>
      <c r="D35" s="73">
        <v>82.251300000000001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87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S27"/>
  <sheetViews>
    <sheetView showGridLines="0" workbookViewId="0">
      <selection activeCell="F31" sqref="F31"/>
    </sheetView>
  </sheetViews>
  <sheetFormatPr defaultColWidth="9.1640625" defaultRowHeight="11.25"/>
  <cols>
    <col min="4" max="4" width="21" customWidth="1"/>
    <col min="5" max="6" width="16.33203125" customWidth="1"/>
    <col min="7" max="7" width="15.33203125" customWidth="1"/>
    <col min="8" max="11" width="9" customWidth="1"/>
    <col min="12" max="12" width="9.83203125" customWidth="1"/>
    <col min="13" max="197" width="9" customWidth="1"/>
  </cols>
  <sheetData>
    <row r="1" spans="1:201" ht="18" customHeight="1">
      <c r="E1" s="20"/>
      <c r="F1" s="20"/>
      <c r="G1" s="20"/>
      <c r="H1" s="5"/>
      <c r="I1" s="5"/>
      <c r="J1" s="5"/>
      <c r="K1" s="5"/>
      <c r="L1" s="20" t="s">
        <v>47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>
      <c r="A2" s="77" t="s">
        <v>124</v>
      </c>
      <c r="B2" s="57"/>
      <c r="C2" s="57"/>
      <c r="D2" s="57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26.25" customHeight="1">
      <c r="A3" s="113"/>
      <c r="B3" s="113"/>
      <c r="C3" s="113"/>
      <c r="D3" s="113"/>
      <c r="E3" s="23"/>
      <c r="F3" s="20"/>
      <c r="G3" s="20"/>
      <c r="H3" s="5"/>
      <c r="I3" s="5"/>
      <c r="J3" s="5"/>
      <c r="K3" s="5"/>
      <c r="L3" s="20" t="s">
        <v>125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37.5" customHeight="1">
      <c r="A4" s="12" t="s">
        <v>128</v>
      </c>
      <c r="B4" s="12"/>
      <c r="C4" s="12"/>
      <c r="D4" s="119" t="s">
        <v>130</v>
      </c>
      <c r="E4" s="120" t="s">
        <v>129</v>
      </c>
      <c r="F4" s="122" t="s">
        <v>0</v>
      </c>
      <c r="G4" s="122" t="s">
        <v>18</v>
      </c>
      <c r="H4" s="118" t="s">
        <v>107</v>
      </c>
      <c r="I4" s="118" t="s">
        <v>52</v>
      </c>
      <c r="J4" s="118" t="s">
        <v>53</v>
      </c>
      <c r="K4" s="118" t="s">
        <v>106</v>
      </c>
      <c r="L4" s="118" t="s">
        <v>54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55.5" customHeight="1">
      <c r="A5" s="17" t="s">
        <v>21</v>
      </c>
      <c r="B5" s="59" t="s">
        <v>36</v>
      </c>
      <c r="C5" s="59" t="s">
        <v>35</v>
      </c>
      <c r="D5" s="119"/>
      <c r="E5" s="121"/>
      <c r="F5" s="123"/>
      <c r="G5" s="123"/>
      <c r="H5" s="118"/>
      <c r="I5" s="118"/>
      <c r="J5" s="118"/>
      <c r="K5" s="118"/>
      <c r="L5" s="118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18" customHeight="1">
      <c r="A6" s="17" t="s">
        <v>100</v>
      </c>
      <c r="B6" s="59" t="s">
        <v>100</v>
      </c>
      <c r="C6" s="59" t="s">
        <v>100</v>
      </c>
      <c r="D6" s="17" t="s">
        <v>100</v>
      </c>
      <c r="E6" s="50">
        <v>1</v>
      </c>
      <c r="F6" s="50">
        <v>2</v>
      </c>
      <c r="G6" s="50">
        <v>3</v>
      </c>
      <c r="H6" s="50">
        <v>4</v>
      </c>
      <c r="I6" s="50">
        <v>5</v>
      </c>
      <c r="J6" s="50">
        <v>6</v>
      </c>
      <c r="K6" s="50">
        <v>7</v>
      </c>
      <c r="L6" s="50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9" customFormat="1" ht="21" customHeight="1">
      <c r="A7" s="50"/>
      <c r="B7" s="84"/>
      <c r="C7" s="84"/>
      <c r="D7" s="50" t="s">
        <v>12</v>
      </c>
      <c r="E7" s="89">
        <v>82.25</v>
      </c>
      <c r="F7" s="89">
        <v>82.25</v>
      </c>
      <c r="G7" s="89">
        <v>0</v>
      </c>
      <c r="H7" s="89">
        <v>0</v>
      </c>
      <c r="I7" s="90">
        <v>0</v>
      </c>
      <c r="J7" s="90">
        <v>0</v>
      </c>
      <c r="K7" s="90">
        <v>0</v>
      </c>
      <c r="L7" s="90">
        <v>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12">
      <c r="A8" s="50">
        <v>208</v>
      </c>
      <c r="B8" s="84">
        <v>5</v>
      </c>
      <c r="C8" s="84">
        <v>3</v>
      </c>
      <c r="D8" s="50" t="s">
        <v>138</v>
      </c>
      <c r="E8" s="89">
        <v>82.25</v>
      </c>
      <c r="F8" s="89">
        <v>82.25</v>
      </c>
      <c r="G8" s="89">
        <v>0</v>
      </c>
      <c r="H8" s="89">
        <v>0</v>
      </c>
      <c r="I8" s="90">
        <v>0</v>
      </c>
      <c r="J8" s="90">
        <v>0</v>
      </c>
      <c r="K8" s="90">
        <v>0</v>
      </c>
      <c r="L8" s="90">
        <v>0</v>
      </c>
    </row>
    <row r="9" spans="1:201" ht="18" customHeight="1"/>
    <row r="10" spans="1:201" ht="18" customHeight="1"/>
    <row r="11" spans="1:201" ht="18" customHeight="1"/>
    <row r="12" spans="1:201" ht="18" customHeight="1"/>
    <row r="13" spans="1:201" ht="18" customHeight="1"/>
    <row r="14" spans="1:201" ht="18" customHeight="1"/>
    <row r="15" spans="1:201" ht="18" customHeight="1"/>
    <row r="16" spans="1:20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23622047244094491" right="0.43307086614173229" top="0.78740157480314965" bottom="0.9055118110236221" header="0" footer="0"/>
  <pageSetup paperSize="9" fitToWidth="0" fitToHeight="1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workbookViewId="0">
      <selection activeCell="D15" sqref="D15"/>
    </sheetView>
  </sheetViews>
  <sheetFormatPr defaultColWidth="9.1640625" defaultRowHeight="11.25"/>
  <cols>
    <col min="1" max="3" width="7.5" customWidth="1"/>
    <col min="4" max="4" width="27.83203125" customWidth="1"/>
    <col min="5" max="5" width="20" customWidth="1"/>
    <col min="6" max="6" width="18.33203125" customWidth="1"/>
    <col min="7" max="7" width="21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33</v>
      </c>
    </row>
    <row r="2" spans="1:7" ht="18" customHeight="1">
      <c r="A2" s="27" t="s">
        <v>99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125</v>
      </c>
    </row>
    <row r="4" spans="1:7" ht="18" customHeight="1">
      <c r="A4" s="60" t="s">
        <v>101</v>
      </c>
      <c r="B4" s="61"/>
      <c r="C4" s="61"/>
      <c r="D4" s="61"/>
      <c r="E4" s="61" t="s">
        <v>102</v>
      </c>
      <c r="F4" s="61"/>
      <c r="G4" s="62"/>
    </row>
    <row r="5" spans="1:7" ht="18" customHeight="1">
      <c r="A5" s="12" t="s">
        <v>128</v>
      </c>
      <c r="B5" s="12"/>
      <c r="C5" s="12"/>
      <c r="D5" s="119" t="s">
        <v>130</v>
      </c>
      <c r="E5" s="125" t="s">
        <v>25</v>
      </c>
      <c r="F5" s="124" t="s">
        <v>55</v>
      </c>
      <c r="G5" s="124" t="s">
        <v>29</v>
      </c>
    </row>
    <row r="6" spans="1:7" ht="18" customHeight="1">
      <c r="A6" s="119" t="s">
        <v>21</v>
      </c>
      <c r="B6" s="125" t="s">
        <v>36</v>
      </c>
      <c r="C6" s="125" t="s">
        <v>35</v>
      </c>
      <c r="D6" s="119"/>
      <c r="E6" s="125"/>
      <c r="F6" s="124"/>
      <c r="G6" s="124"/>
    </row>
    <row r="7" spans="1:7" ht="14.25" customHeight="1">
      <c r="A7" s="119"/>
      <c r="B7" s="125"/>
      <c r="C7" s="125"/>
      <c r="D7" s="119"/>
      <c r="E7" s="125"/>
      <c r="F7" s="124"/>
      <c r="G7" s="124"/>
    </row>
    <row r="8" spans="1:7" ht="18" customHeight="1">
      <c r="A8" s="58" t="s">
        <v>32</v>
      </c>
      <c r="B8" s="63" t="s">
        <v>32</v>
      </c>
      <c r="C8" s="63" t="s">
        <v>32</v>
      </c>
      <c r="D8" s="58" t="s">
        <v>32</v>
      </c>
      <c r="E8" s="58">
        <v>1</v>
      </c>
      <c r="F8" s="58">
        <f>E8+1</f>
        <v>2</v>
      </c>
      <c r="G8" s="58">
        <f>F8+1</f>
        <v>3</v>
      </c>
    </row>
    <row r="9" spans="1:7" s="49" customFormat="1" ht="27.75" customHeight="1">
      <c r="A9" s="91"/>
      <c r="B9" s="92"/>
      <c r="C9" s="92"/>
      <c r="D9" s="93" t="s">
        <v>12</v>
      </c>
      <c r="E9" s="70">
        <v>82.251300000000001</v>
      </c>
      <c r="F9" s="70">
        <v>63.801299999999998</v>
      </c>
      <c r="G9" s="70">
        <v>18.45</v>
      </c>
    </row>
    <row r="10" spans="1:7" ht="29.25" customHeight="1">
      <c r="A10" s="91" t="s">
        <v>139</v>
      </c>
      <c r="B10" s="92" t="s">
        <v>140</v>
      </c>
      <c r="C10" s="92" t="s">
        <v>141</v>
      </c>
      <c r="D10" s="93" t="s">
        <v>138</v>
      </c>
      <c r="E10" s="70">
        <v>82.251300000000001</v>
      </c>
      <c r="F10" s="70">
        <v>63.801299999999998</v>
      </c>
      <c r="G10" s="70">
        <v>18.45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9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Width="0" fitToHeight="1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I37"/>
  <sheetViews>
    <sheetView showGridLines="0" workbookViewId="0">
      <selection activeCell="A18" sqref="A18"/>
    </sheetView>
  </sheetViews>
  <sheetFormatPr defaultColWidth="9.1640625" defaultRowHeight="11.25"/>
  <cols>
    <col min="1" max="1" width="45.1640625" customWidth="1"/>
    <col min="2" max="2" width="8.33203125" customWidth="1"/>
    <col min="3" max="3" width="34" customWidth="1"/>
    <col min="4" max="4" width="13.1640625" customWidth="1"/>
    <col min="5" max="5" width="17" customWidth="1"/>
    <col min="6" max="6" width="20.1640625" style="68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4" t="s">
        <v>97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20.25" customHeight="1">
      <c r="A2" s="7" t="s">
        <v>98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6.5" customHeight="1">
      <c r="B3" s="10"/>
      <c r="C3" s="10"/>
      <c r="D3" s="10"/>
      <c r="E3" s="10"/>
      <c r="F3" s="64" t="s">
        <v>126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62</v>
      </c>
      <c r="B4" s="11"/>
      <c r="C4" s="11" t="s">
        <v>63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14" t="s">
        <v>161</v>
      </c>
      <c r="B5" s="114" t="s">
        <v>60</v>
      </c>
      <c r="C5" s="84" t="s">
        <v>1</v>
      </c>
      <c r="D5" s="84" t="s">
        <v>60</v>
      </c>
      <c r="E5" s="84" t="s">
        <v>61</v>
      </c>
      <c r="F5" s="116" t="s">
        <v>65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9" customFormat="1" ht="18" customHeight="1">
      <c r="A6" s="14" t="s">
        <v>38</v>
      </c>
      <c r="B6" s="71">
        <v>82.25</v>
      </c>
      <c r="C6" s="52" t="s">
        <v>14</v>
      </c>
      <c r="D6" s="72">
        <f>E6</f>
        <v>0</v>
      </c>
      <c r="E6" s="70">
        <v>0</v>
      </c>
      <c r="F6" s="72" t="s">
        <v>103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9" customFormat="1" ht="17.25" customHeight="1">
      <c r="A7" s="15" t="s">
        <v>8</v>
      </c>
      <c r="B7" s="70">
        <v>82.25</v>
      </c>
      <c r="C7" s="52" t="s">
        <v>48</v>
      </c>
      <c r="D7" s="72">
        <f t="shared" ref="D7:D32" si="0">E7</f>
        <v>0</v>
      </c>
      <c r="E7" s="70">
        <v>0</v>
      </c>
      <c r="F7" s="72" t="s">
        <v>103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9" customFormat="1" ht="17.25" customHeight="1">
      <c r="A8" s="16" t="s">
        <v>24</v>
      </c>
      <c r="B8" s="85">
        <v>0</v>
      </c>
      <c r="C8" s="52" t="s">
        <v>16</v>
      </c>
      <c r="D8" s="72">
        <f t="shared" si="0"/>
        <v>0</v>
      </c>
      <c r="E8" s="70">
        <v>0</v>
      </c>
      <c r="F8" s="72" t="s">
        <v>103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9" customFormat="1" ht="17.25" customHeight="1">
      <c r="A9" s="16"/>
      <c r="B9" s="85">
        <v>0</v>
      </c>
      <c r="C9" s="52" t="s">
        <v>22</v>
      </c>
      <c r="D9" s="72">
        <f t="shared" si="0"/>
        <v>0</v>
      </c>
      <c r="E9" s="70">
        <v>0</v>
      </c>
      <c r="F9" s="72" t="s">
        <v>103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9" customFormat="1" ht="17.25" customHeight="1">
      <c r="A10" s="87"/>
      <c r="B10" s="69"/>
      <c r="C10" s="52" t="s">
        <v>23</v>
      </c>
      <c r="D10" s="72">
        <f t="shared" si="0"/>
        <v>0</v>
      </c>
      <c r="E10" s="70">
        <v>0</v>
      </c>
      <c r="F10" s="72" t="s">
        <v>103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9" customFormat="1" ht="17.25" customHeight="1">
      <c r="A11" s="87"/>
      <c r="B11" s="69"/>
      <c r="C11" s="52" t="s">
        <v>49</v>
      </c>
      <c r="D11" s="72">
        <f t="shared" si="0"/>
        <v>0</v>
      </c>
      <c r="E11" s="70">
        <v>0</v>
      </c>
      <c r="F11" s="72" t="s">
        <v>103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9" customFormat="1" ht="17.25" customHeight="1">
      <c r="A12" s="87"/>
      <c r="B12" s="69"/>
      <c r="C12" s="52" t="s">
        <v>11</v>
      </c>
      <c r="D12" s="72">
        <f t="shared" si="0"/>
        <v>0</v>
      </c>
      <c r="E12" s="70">
        <v>0</v>
      </c>
      <c r="F12" s="72" t="s">
        <v>103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9" customFormat="1" ht="17.25" customHeight="1">
      <c r="A13" s="87"/>
      <c r="B13" s="69"/>
      <c r="C13" s="52" t="s">
        <v>6</v>
      </c>
      <c r="D13" s="72">
        <f t="shared" si="0"/>
        <v>82.251300000000001</v>
      </c>
      <c r="E13" s="70">
        <v>82.251300000000001</v>
      </c>
      <c r="F13" s="72" t="s">
        <v>103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9" customFormat="1" ht="17.25" customHeight="1">
      <c r="A14" s="87"/>
      <c r="B14" s="69"/>
      <c r="C14" s="17" t="s">
        <v>7</v>
      </c>
      <c r="D14" s="72">
        <f t="shared" si="0"/>
        <v>0</v>
      </c>
      <c r="E14" s="70">
        <v>0</v>
      </c>
      <c r="F14" s="72" t="s">
        <v>103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9" customFormat="1" ht="17.25" customHeight="1">
      <c r="A15" s="87"/>
      <c r="B15" s="69"/>
      <c r="C15" s="17" t="s">
        <v>5</v>
      </c>
      <c r="D15" s="72">
        <f t="shared" si="0"/>
        <v>0</v>
      </c>
      <c r="E15" s="70">
        <v>0</v>
      </c>
      <c r="F15" s="72" t="s">
        <v>103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9" customFormat="1" ht="17.25" customHeight="1">
      <c r="A16" s="87"/>
      <c r="B16" s="69"/>
      <c r="C16" s="17" t="s">
        <v>43</v>
      </c>
      <c r="D16" s="72">
        <f t="shared" si="0"/>
        <v>0</v>
      </c>
      <c r="E16" s="70">
        <v>0</v>
      </c>
      <c r="F16" s="72" t="s">
        <v>103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9" customFormat="1" ht="17.25" customHeight="1">
      <c r="A17" s="18"/>
      <c r="B17" s="70"/>
      <c r="C17" s="17" t="s">
        <v>26</v>
      </c>
      <c r="D17" s="72">
        <f t="shared" si="0"/>
        <v>0</v>
      </c>
      <c r="E17" s="70">
        <v>0</v>
      </c>
      <c r="F17" s="72" t="s">
        <v>103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9" customFormat="1" ht="17.25" customHeight="1">
      <c r="A18" s="18"/>
      <c r="B18" s="70"/>
      <c r="C18" s="17" t="s">
        <v>34</v>
      </c>
      <c r="D18" s="72">
        <f t="shared" si="0"/>
        <v>0</v>
      </c>
      <c r="E18" s="70">
        <v>0</v>
      </c>
      <c r="F18" s="72" t="s">
        <v>103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9" customFormat="1" ht="17.25" customHeight="1">
      <c r="A19" s="15"/>
      <c r="B19" s="70"/>
      <c r="C19" s="17" t="s">
        <v>17</v>
      </c>
      <c r="D19" s="72">
        <f t="shared" si="0"/>
        <v>0</v>
      </c>
      <c r="E19" s="70">
        <v>0</v>
      </c>
      <c r="F19" s="72" t="s">
        <v>103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9" customFormat="1" ht="17.25" customHeight="1">
      <c r="A20" s="15"/>
      <c r="B20" s="70"/>
      <c r="C20" s="53" t="s">
        <v>3</v>
      </c>
      <c r="D20" s="72">
        <f t="shared" si="0"/>
        <v>0</v>
      </c>
      <c r="E20" s="70">
        <v>0</v>
      </c>
      <c r="F20" s="72" t="s">
        <v>103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9" customFormat="1" ht="17.25" customHeight="1">
      <c r="A21" s="15"/>
      <c r="B21" s="70"/>
      <c r="C21" s="17" t="s">
        <v>13</v>
      </c>
      <c r="D21" s="72">
        <f t="shared" si="0"/>
        <v>0</v>
      </c>
      <c r="E21" s="70">
        <v>0</v>
      </c>
      <c r="F21" s="72" t="s">
        <v>103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9" customFormat="1" ht="17.25" customHeight="1">
      <c r="A22" s="15"/>
      <c r="B22" s="70"/>
      <c r="C22" s="53" t="s">
        <v>37</v>
      </c>
      <c r="D22" s="72">
        <f t="shared" si="0"/>
        <v>0</v>
      </c>
      <c r="E22" s="70">
        <v>0</v>
      </c>
      <c r="F22" s="72" t="s">
        <v>103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9" customFormat="1" ht="17.25" customHeight="1">
      <c r="A23" s="15"/>
      <c r="B23" s="71"/>
      <c r="C23" s="53" t="s">
        <v>20</v>
      </c>
      <c r="D23" s="72">
        <f t="shared" si="0"/>
        <v>0</v>
      </c>
      <c r="E23" s="70">
        <v>0</v>
      </c>
      <c r="F23" s="72" t="s">
        <v>103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9" customFormat="1" ht="17.25" customHeight="1">
      <c r="A24" s="15"/>
      <c r="B24" s="71"/>
      <c r="C24" s="52" t="s">
        <v>42</v>
      </c>
      <c r="D24" s="72">
        <f t="shared" si="0"/>
        <v>0</v>
      </c>
      <c r="E24" s="70">
        <v>0</v>
      </c>
      <c r="F24" s="72" t="s">
        <v>103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9" customFormat="1" ht="17.25" customHeight="1">
      <c r="A25" s="15"/>
      <c r="B25" s="71"/>
      <c r="C25" s="52" t="s">
        <v>45</v>
      </c>
      <c r="D25" s="72">
        <f t="shared" si="0"/>
        <v>0</v>
      </c>
      <c r="E25" s="70">
        <v>0</v>
      </c>
      <c r="F25" s="72" t="s">
        <v>103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9" customFormat="1" ht="17.25" customHeight="1">
      <c r="A26" s="15"/>
      <c r="B26" s="71"/>
      <c r="C26" s="52" t="s">
        <v>10</v>
      </c>
      <c r="D26" s="72">
        <f t="shared" si="0"/>
        <v>0</v>
      </c>
      <c r="E26" s="70">
        <v>0</v>
      </c>
      <c r="F26" s="72" t="s">
        <v>103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9" customFormat="1" ht="17.25" customHeight="1">
      <c r="A27" s="15"/>
      <c r="B27" s="71"/>
      <c r="C27" s="52" t="s">
        <v>2</v>
      </c>
      <c r="D27" s="72">
        <f t="shared" si="0"/>
        <v>0</v>
      </c>
      <c r="E27" s="70">
        <v>0</v>
      </c>
      <c r="F27" s="72" t="s">
        <v>103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9" customFormat="1" ht="17.25" customHeight="1">
      <c r="A28" s="15"/>
      <c r="B28" s="71"/>
      <c r="C28" s="52" t="s">
        <v>31</v>
      </c>
      <c r="D28" s="72">
        <f t="shared" si="0"/>
        <v>0</v>
      </c>
      <c r="E28" s="70">
        <v>0</v>
      </c>
      <c r="F28" s="72" t="s">
        <v>103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9" customFormat="1" ht="17.25" customHeight="1">
      <c r="A29" s="15"/>
      <c r="B29" s="71"/>
      <c r="C29" s="17" t="s">
        <v>39</v>
      </c>
      <c r="D29" s="72">
        <f t="shared" si="0"/>
        <v>0</v>
      </c>
      <c r="E29" s="70">
        <v>0</v>
      </c>
      <c r="F29" s="72" t="s">
        <v>103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9" customFormat="1" ht="17.25" customHeight="1">
      <c r="A30" s="15"/>
      <c r="B30" s="71"/>
      <c r="C30" s="115" t="s">
        <v>56</v>
      </c>
      <c r="D30" s="72">
        <f t="shared" si="0"/>
        <v>0</v>
      </c>
      <c r="E30" s="70">
        <v>0</v>
      </c>
      <c r="F30" s="72" t="s">
        <v>103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9" customFormat="1" ht="17.25" customHeight="1">
      <c r="A31" s="15"/>
      <c r="B31" s="71"/>
      <c r="C31" s="17" t="s">
        <v>57</v>
      </c>
      <c r="D31" s="72">
        <f t="shared" si="0"/>
        <v>0</v>
      </c>
      <c r="E31" s="70">
        <v>0</v>
      </c>
      <c r="F31" s="72" t="s">
        <v>103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9" customFormat="1" ht="17.25" customHeight="1">
      <c r="A32" s="15"/>
      <c r="B32" s="71"/>
      <c r="C32" s="17" t="s">
        <v>58</v>
      </c>
      <c r="D32" s="72">
        <f t="shared" si="0"/>
        <v>0</v>
      </c>
      <c r="E32" s="70">
        <v>0</v>
      </c>
      <c r="F32" s="72" t="s">
        <v>103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9" customFormat="1" ht="17.25" customHeight="1">
      <c r="A33" s="19" t="s">
        <v>46</v>
      </c>
      <c r="B33" s="72">
        <v>82.25</v>
      </c>
      <c r="C33" s="54" t="s">
        <v>4</v>
      </c>
      <c r="D33" s="72">
        <f>SUM(D6:D30)</f>
        <v>82.251300000000001</v>
      </c>
      <c r="E33" s="73">
        <f>SUM(E6:E30)</f>
        <v>82.251300000000001</v>
      </c>
      <c r="F33" s="72" t="s">
        <v>103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9" customFormat="1" ht="17.25" customHeight="1">
      <c r="A34" s="109" t="s">
        <v>59</v>
      </c>
      <c r="B34" s="69">
        <v>0</v>
      </c>
      <c r="C34" s="17" t="s">
        <v>41</v>
      </c>
      <c r="D34" s="72">
        <f>E34</f>
        <v>0</v>
      </c>
      <c r="E34" s="70">
        <v>0</v>
      </c>
      <c r="F34" s="72" t="s">
        <v>103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9" customFormat="1" ht="17.25" customHeight="1">
      <c r="A35" s="19" t="s">
        <v>162</v>
      </c>
      <c r="B35" s="73">
        <v>82.25</v>
      </c>
      <c r="C35" s="54" t="s">
        <v>44</v>
      </c>
      <c r="D35" s="73">
        <f>SUM(D33:D34)</f>
        <v>82.251300000000001</v>
      </c>
      <c r="E35" s="73">
        <f>SUM(E33:E34)</f>
        <v>82.251300000000001</v>
      </c>
      <c r="F35" s="72" t="s">
        <v>103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>
      <c r="A36" s="5"/>
      <c r="B36" s="5"/>
      <c r="C36" s="5"/>
      <c r="D36" s="5"/>
      <c r="E36" s="5"/>
      <c r="F36" s="6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.19685039370078741" right="0.19685039370078741" top="0.19685039370078741" bottom="0.19685039370078741" header="0" footer="0"/>
  <pageSetup paperSize="9" scale="90" fitToHeight="1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workbookViewId="0">
      <selection activeCell="D15" sqref="D15"/>
    </sheetView>
  </sheetViews>
  <sheetFormatPr defaultColWidth="9.1640625" defaultRowHeight="11.25"/>
  <cols>
    <col min="1" max="3" width="6" customWidth="1"/>
    <col min="4" max="4" width="28.1640625" customWidth="1"/>
    <col min="5" max="5" width="20.6640625" customWidth="1"/>
    <col min="6" max="6" width="19.5" customWidth="1"/>
    <col min="7" max="7" width="19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95</v>
      </c>
    </row>
    <row r="2" spans="1:7" ht="18" customHeight="1">
      <c r="A2" s="27" t="s">
        <v>96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3" t="s">
        <v>125</v>
      </c>
    </row>
    <row r="4" spans="1:7" ht="18" customHeight="1">
      <c r="A4" s="60" t="s">
        <v>104</v>
      </c>
      <c r="B4" s="61"/>
      <c r="C4" s="61"/>
      <c r="D4" s="61"/>
      <c r="E4" s="61" t="s">
        <v>105</v>
      </c>
      <c r="F4" s="61"/>
      <c r="G4" s="62"/>
    </row>
    <row r="5" spans="1:7" ht="18" customHeight="1">
      <c r="A5" s="12" t="s">
        <v>128</v>
      </c>
      <c r="B5" s="12"/>
      <c r="C5" s="12"/>
      <c r="D5" s="119" t="s">
        <v>130</v>
      </c>
      <c r="E5" s="125" t="s">
        <v>51</v>
      </c>
      <c r="F5" s="126" t="s">
        <v>108</v>
      </c>
      <c r="G5" s="126" t="s">
        <v>66</v>
      </c>
    </row>
    <row r="6" spans="1:7" ht="18" customHeight="1">
      <c r="A6" s="119" t="s">
        <v>21</v>
      </c>
      <c r="B6" s="125" t="s">
        <v>36</v>
      </c>
      <c r="C6" s="125" t="s">
        <v>35</v>
      </c>
      <c r="D6" s="119"/>
      <c r="E6" s="125"/>
      <c r="F6" s="127"/>
      <c r="G6" s="127"/>
    </row>
    <row r="7" spans="1:7" ht="14.25" customHeight="1">
      <c r="A7" s="119"/>
      <c r="B7" s="125"/>
      <c r="C7" s="125"/>
      <c r="D7" s="119"/>
      <c r="E7" s="125"/>
      <c r="F7" s="128"/>
      <c r="G7" s="128"/>
    </row>
    <row r="8" spans="1:7" ht="18" customHeight="1">
      <c r="A8" s="58" t="s">
        <v>32</v>
      </c>
      <c r="B8" s="63" t="s">
        <v>32</v>
      </c>
      <c r="C8" s="63" t="s">
        <v>32</v>
      </c>
      <c r="D8" s="58" t="s">
        <v>32</v>
      </c>
      <c r="E8" s="58">
        <v>1</v>
      </c>
      <c r="F8" s="58">
        <f>E8+1</f>
        <v>2</v>
      </c>
      <c r="G8" s="58">
        <f>F8+1</f>
        <v>3</v>
      </c>
    </row>
    <row r="9" spans="1:7" s="49" customFormat="1" ht="20.25" customHeight="1">
      <c r="A9" s="91"/>
      <c r="B9" s="92"/>
      <c r="C9" s="92"/>
      <c r="D9" s="93" t="s">
        <v>12</v>
      </c>
      <c r="E9" s="94">
        <v>82.251300000000001</v>
      </c>
      <c r="F9" s="94">
        <v>63.801299999999998</v>
      </c>
      <c r="G9" s="94">
        <v>18.45</v>
      </c>
    </row>
    <row r="10" spans="1:7" ht="20.25" customHeight="1">
      <c r="A10" s="91" t="s">
        <v>139</v>
      </c>
      <c r="B10" s="92" t="s">
        <v>140</v>
      </c>
      <c r="C10" s="92" t="s">
        <v>141</v>
      </c>
      <c r="D10" s="93" t="s">
        <v>138</v>
      </c>
      <c r="E10" s="94">
        <v>82.251300000000001</v>
      </c>
      <c r="F10" s="94">
        <v>63.801299999999998</v>
      </c>
      <c r="G10" s="94">
        <v>18.45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9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>
      <selection activeCell="A7" sqref="A7:IV26"/>
    </sheetView>
  </sheetViews>
  <sheetFormatPr defaultColWidth="9.1640625" defaultRowHeight="11.25"/>
  <cols>
    <col min="1" max="2" width="10" customWidth="1"/>
    <col min="3" max="3" width="30.832031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93</v>
      </c>
    </row>
    <row r="2" spans="1:6" ht="18" customHeight="1">
      <c r="A2" s="27" t="s">
        <v>92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2"/>
      <c r="F3" s="33" t="s">
        <v>125</v>
      </c>
    </row>
    <row r="4" spans="1:6" ht="21" customHeight="1">
      <c r="A4" s="12" t="s">
        <v>132</v>
      </c>
      <c r="B4" s="12"/>
      <c r="C4" s="119" t="s">
        <v>109</v>
      </c>
      <c r="D4" s="125" t="s">
        <v>51</v>
      </c>
      <c r="E4" s="55" t="s">
        <v>67</v>
      </c>
      <c r="F4" s="55"/>
    </row>
    <row r="5" spans="1:6" ht="21" customHeight="1">
      <c r="A5" s="119" t="s">
        <v>131</v>
      </c>
      <c r="B5" s="125" t="s">
        <v>36</v>
      </c>
      <c r="C5" s="119"/>
      <c r="D5" s="125"/>
      <c r="E5" s="126" t="s">
        <v>68</v>
      </c>
      <c r="F5" s="126" t="s">
        <v>69</v>
      </c>
    </row>
    <row r="6" spans="1:6" ht="21" customHeight="1">
      <c r="A6" s="119"/>
      <c r="B6" s="129"/>
      <c r="C6" s="119"/>
      <c r="D6" s="125"/>
      <c r="E6" s="128"/>
      <c r="F6" s="128"/>
    </row>
    <row r="7" spans="1:6" ht="18.75" customHeight="1">
      <c r="A7" s="35" t="s">
        <v>32</v>
      </c>
      <c r="B7" s="36" t="s">
        <v>32</v>
      </c>
      <c r="C7" s="38" t="s">
        <v>32</v>
      </c>
      <c r="D7" s="34">
        <v>1</v>
      </c>
      <c r="E7" s="34">
        <f>D7+1</f>
        <v>2</v>
      </c>
      <c r="F7" s="34">
        <f>E7+1</f>
        <v>3</v>
      </c>
    </row>
    <row r="8" spans="1:6" s="49" customFormat="1" ht="18.75" customHeight="1">
      <c r="A8" s="95"/>
      <c r="B8" s="96"/>
      <c r="C8" s="97" t="s">
        <v>12</v>
      </c>
      <c r="D8" s="70">
        <v>63.801299999999998</v>
      </c>
      <c r="E8" s="98">
        <v>56.936199999999999</v>
      </c>
      <c r="F8" s="70">
        <v>6.8651</v>
      </c>
    </row>
    <row r="9" spans="1:6" ht="18.75" customHeight="1">
      <c r="A9" s="95">
        <v>302</v>
      </c>
      <c r="B9" s="96">
        <v>30206</v>
      </c>
      <c r="C9" s="97" t="s">
        <v>142</v>
      </c>
      <c r="D9" s="70">
        <v>0.1</v>
      </c>
      <c r="E9" s="98">
        <v>0</v>
      </c>
      <c r="F9" s="70">
        <v>0.1</v>
      </c>
    </row>
    <row r="10" spans="1:6" ht="18.75" customHeight="1">
      <c r="A10" s="95">
        <v>302</v>
      </c>
      <c r="B10" s="96">
        <v>30201</v>
      </c>
      <c r="C10" s="97" t="s">
        <v>143</v>
      </c>
      <c r="D10" s="70">
        <v>0.4</v>
      </c>
      <c r="E10" s="98">
        <v>0</v>
      </c>
      <c r="F10" s="70">
        <v>0.4</v>
      </c>
    </row>
    <row r="11" spans="1:6" ht="18.75" customHeight="1">
      <c r="A11" s="95">
        <v>303</v>
      </c>
      <c r="B11" s="96">
        <v>30302</v>
      </c>
      <c r="C11" s="97" t="s">
        <v>144</v>
      </c>
      <c r="D11" s="70">
        <v>4.8745000000000003</v>
      </c>
      <c r="E11" s="98">
        <v>4.8745000000000003</v>
      </c>
      <c r="F11" s="70">
        <v>0</v>
      </c>
    </row>
    <row r="12" spans="1:6" ht="18.75" customHeight="1">
      <c r="A12" s="95">
        <v>301</v>
      </c>
      <c r="B12" s="96">
        <v>30102</v>
      </c>
      <c r="C12" s="97" t="s">
        <v>145</v>
      </c>
      <c r="D12" s="70">
        <v>19.827999999999999</v>
      </c>
      <c r="E12" s="98">
        <v>19.827999999999999</v>
      </c>
      <c r="F12" s="70">
        <v>0</v>
      </c>
    </row>
    <row r="13" spans="1:6" ht="18.75" customHeight="1">
      <c r="A13" s="95">
        <v>301</v>
      </c>
      <c r="B13" s="96">
        <v>30101</v>
      </c>
      <c r="C13" s="97" t="s">
        <v>146</v>
      </c>
      <c r="D13" s="70">
        <v>15.122400000000001</v>
      </c>
      <c r="E13" s="98">
        <v>15.122400000000001</v>
      </c>
      <c r="F13" s="70">
        <v>0</v>
      </c>
    </row>
    <row r="14" spans="1:6" ht="18.75" customHeight="1">
      <c r="A14" s="95">
        <v>302</v>
      </c>
      <c r="B14" s="96">
        <v>30231</v>
      </c>
      <c r="C14" s="97" t="s">
        <v>80</v>
      </c>
      <c r="D14" s="70">
        <v>2.2000000000000002</v>
      </c>
      <c r="E14" s="98">
        <v>0</v>
      </c>
      <c r="F14" s="70">
        <v>2.2000000000000002</v>
      </c>
    </row>
    <row r="15" spans="1:6" ht="18.75" customHeight="1">
      <c r="A15" s="95">
        <v>302</v>
      </c>
      <c r="B15" s="96">
        <v>30228</v>
      </c>
      <c r="C15" s="97" t="s">
        <v>147</v>
      </c>
      <c r="D15" s="70">
        <v>0.20569999999999999</v>
      </c>
      <c r="E15" s="98">
        <v>0</v>
      </c>
      <c r="F15" s="70">
        <v>0.20569999999999999</v>
      </c>
    </row>
    <row r="16" spans="1:6" ht="18.75" customHeight="1">
      <c r="A16" s="95">
        <v>303</v>
      </c>
      <c r="B16" s="96">
        <v>30309</v>
      </c>
      <c r="C16" s="97" t="s">
        <v>148</v>
      </c>
      <c r="D16" s="70">
        <v>0.66239999999999999</v>
      </c>
      <c r="E16" s="98">
        <v>0.66239999999999999</v>
      </c>
      <c r="F16" s="70">
        <v>0</v>
      </c>
    </row>
    <row r="17" spans="1:6" ht="18.75" customHeight="1">
      <c r="A17" s="95">
        <v>301</v>
      </c>
      <c r="B17" s="96">
        <v>30103</v>
      </c>
      <c r="C17" s="97" t="s">
        <v>149</v>
      </c>
      <c r="D17" s="70">
        <v>1.2602</v>
      </c>
      <c r="E17" s="98">
        <v>1.2602</v>
      </c>
      <c r="F17" s="70">
        <v>0</v>
      </c>
    </row>
    <row r="18" spans="1:6" ht="18.75" customHeight="1">
      <c r="A18" s="95">
        <v>302</v>
      </c>
      <c r="B18" s="96">
        <v>30211</v>
      </c>
      <c r="C18" s="97" t="s">
        <v>150</v>
      </c>
      <c r="D18" s="70">
        <v>0.6</v>
      </c>
      <c r="E18" s="98">
        <v>0</v>
      </c>
      <c r="F18" s="70">
        <v>0.6</v>
      </c>
    </row>
    <row r="19" spans="1:6" ht="18.75" customHeight="1">
      <c r="A19" s="95">
        <v>302</v>
      </c>
      <c r="B19" s="96">
        <v>30208</v>
      </c>
      <c r="C19" s="97" t="s">
        <v>151</v>
      </c>
      <c r="D19" s="70">
        <v>2.5091000000000001</v>
      </c>
      <c r="E19" s="98">
        <v>0</v>
      </c>
      <c r="F19" s="70">
        <v>2.5091000000000001</v>
      </c>
    </row>
    <row r="20" spans="1:6" ht="18.75" customHeight="1">
      <c r="A20" s="95">
        <v>301</v>
      </c>
      <c r="B20" s="96">
        <v>30112</v>
      </c>
      <c r="C20" s="97" t="s">
        <v>152</v>
      </c>
      <c r="D20" s="70">
        <v>5.4127000000000001</v>
      </c>
      <c r="E20" s="98">
        <v>5.4127000000000001</v>
      </c>
      <c r="F20" s="70">
        <v>0</v>
      </c>
    </row>
    <row r="21" spans="1:6" ht="18.75" customHeight="1">
      <c r="A21" s="95">
        <v>301</v>
      </c>
      <c r="B21" s="96">
        <v>30113</v>
      </c>
      <c r="C21" s="97" t="s">
        <v>153</v>
      </c>
      <c r="D21" s="70">
        <v>3.5714999999999999</v>
      </c>
      <c r="E21" s="98">
        <v>3.5714999999999999</v>
      </c>
      <c r="F21" s="70">
        <v>0</v>
      </c>
    </row>
    <row r="22" spans="1:6" ht="18.75" customHeight="1">
      <c r="A22" s="95">
        <v>302</v>
      </c>
      <c r="B22" s="96">
        <v>30217</v>
      </c>
      <c r="C22" s="97" t="s">
        <v>154</v>
      </c>
      <c r="D22" s="70">
        <v>0.38</v>
      </c>
      <c r="E22" s="98">
        <v>0</v>
      </c>
      <c r="F22" s="70">
        <v>0.38</v>
      </c>
    </row>
    <row r="23" spans="1:6" ht="18.75" customHeight="1">
      <c r="A23" s="95">
        <v>302</v>
      </c>
      <c r="B23" s="96">
        <v>30205</v>
      </c>
      <c r="C23" s="97" t="s">
        <v>155</v>
      </c>
      <c r="D23" s="70">
        <v>0.1</v>
      </c>
      <c r="E23" s="98">
        <v>0</v>
      </c>
      <c r="F23" s="70">
        <v>0.1</v>
      </c>
    </row>
    <row r="24" spans="1:6" ht="18.75" customHeight="1">
      <c r="A24" s="95">
        <v>301</v>
      </c>
      <c r="B24" s="96">
        <v>30108</v>
      </c>
      <c r="C24" s="97" t="s">
        <v>156</v>
      </c>
      <c r="D24" s="70">
        <v>6.2045000000000003</v>
      </c>
      <c r="E24" s="98">
        <v>6.2045000000000003</v>
      </c>
      <c r="F24" s="70">
        <v>0</v>
      </c>
    </row>
    <row r="25" spans="1:6" ht="18.75" customHeight="1">
      <c r="A25" s="95">
        <v>302</v>
      </c>
      <c r="B25" s="96">
        <v>30229</v>
      </c>
      <c r="C25" s="97" t="s">
        <v>157</v>
      </c>
      <c r="D25" s="70">
        <v>0.37030000000000002</v>
      </c>
      <c r="E25" s="98">
        <v>0</v>
      </c>
      <c r="F25" s="70">
        <v>0.37030000000000002</v>
      </c>
    </row>
    <row r="26" spans="1:6" ht="18.75" customHeight="1">
      <c r="A26" s="95">
        <v>302</v>
      </c>
      <c r="B26" s="96">
        <v>30299</v>
      </c>
      <c r="C26" s="97" t="s">
        <v>158</v>
      </c>
      <c r="D26" s="70">
        <v>0</v>
      </c>
      <c r="E26" s="98">
        <v>0</v>
      </c>
      <c r="F26" s="70">
        <v>0</v>
      </c>
    </row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43307086614173229" right="0.39370078740157483" top="0.59055118110236227" bottom="0.51181102362204722" header="0" footer="0"/>
  <pageSetup paperSize="9" fitToHeight="10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5"/>
  <sheetViews>
    <sheetView showGridLines="0" workbookViewId="0">
      <selection activeCell="H13" sqref="H13"/>
    </sheetView>
  </sheetViews>
  <sheetFormatPr defaultColWidth="9.1640625" defaultRowHeight="11.25"/>
  <cols>
    <col min="1" max="3" width="4.6640625" customWidth="1"/>
    <col min="4" max="4" width="21.5" customWidth="1"/>
    <col min="5" max="5" width="15.5" customWidth="1"/>
    <col min="6" max="6" width="15.33203125" customWidth="1"/>
    <col min="7" max="7" width="15" customWidth="1"/>
    <col min="8" max="8" width="13.1640625" customWidth="1"/>
    <col min="9" max="9" width="14.33203125" customWidth="1"/>
    <col min="10" max="11" width="15" customWidth="1"/>
    <col min="12" max="12" width="12" customWidth="1"/>
    <col min="13" max="13" width="15" customWidth="1"/>
    <col min="14" max="14" width="12.33203125" customWidth="1"/>
    <col min="15" max="15" width="13.1640625" customWidth="1"/>
    <col min="16" max="16" width="10.6640625" customWidth="1"/>
  </cols>
  <sheetData>
    <row r="1" spans="1:16" ht="18" customHeight="1">
      <c r="A1" s="42"/>
      <c r="B1" s="43"/>
      <c r="C1" s="43"/>
      <c r="D1" s="43"/>
      <c r="E1" s="44"/>
      <c r="F1" s="44"/>
      <c r="H1" s="2"/>
      <c r="I1" s="2"/>
      <c r="P1" s="25" t="s">
        <v>94</v>
      </c>
    </row>
    <row r="2" spans="1:16" ht="18" customHeight="1">
      <c r="A2" s="21" t="s">
        <v>91</v>
      </c>
      <c r="B2" s="21"/>
      <c r="C2" s="21"/>
      <c r="D2" s="21"/>
      <c r="E2" s="21"/>
      <c r="F2" s="21"/>
      <c r="G2" s="45"/>
      <c r="H2" s="45"/>
      <c r="I2" s="45"/>
      <c r="J2" s="41"/>
      <c r="K2" s="41"/>
      <c r="L2" s="41"/>
      <c r="M2" s="41"/>
      <c r="N2" s="41"/>
      <c r="O2" s="41"/>
      <c r="P2" s="41"/>
    </row>
    <row r="3" spans="1:16" ht="33" customHeight="1">
      <c r="B3" s="46"/>
      <c r="C3" s="47"/>
      <c r="D3" s="46"/>
      <c r="E3" s="31"/>
      <c r="F3" s="26"/>
      <c r="H3" s="2"/>
      <c r="I3" s="2"/>
      <c r="P3" s="117" t="s">
        <v>125</v>
      </c>
    </row>
    <row r="4" spans="1:16" ht="17.25" customHeight="1">
      <c r="A4" s="48" t="s">
        <v>50</v>
      </c>
      <c r="B4" s="48"/>
      <c r="C4" s="48"/>
      <c r="D4" s="133" t="s">
        <v>133</v>
      </c>
      <c r="E4" s="134" t="s">
        <v>134</v>
      </c>
      <c r="F4" s="130" t="s">
        <v>135</v>
      </c>
      <c r="G4" s="134" t="s">
        <v>70</v>
      </c>
      <c r="H4" s="130" t="s">
        <v>71</v>
      </c>
      <c r="I4" s="130" t="s">
        <v>72</v>
      </c>
      <c r="J4" s="130" t="s">
        <v>73</v>
      </c>
      <c r="K4" s="130" t="s">
        <v>74</v>
      </c>
      <c r="L4" s="130" t="s">
        <v>75</v>
      </c>
      <c r="M4" s="130" t="s">
        <v>76</v>
      </c>
      <c r="N4" s="130" t="s">
        <v>77</v>
      </c>
      <c r="O4" s="130" t="s">
        <v>78</v>
      </c>
      <c r="P4" s="130" t="s">
        <v>79</v>
      </c>
    </row>
    <row r="5" spans="1:16" ht="17.25" customHeight="1">
      <c r="A5" s="131" t="s">
        <v>21</v>
      </c>
      <c r="B5" s="132" t="s">
        <v>36</v>
      </c>
      <c r="C5" s="132" t="s">
        <v>35</v>
      </c>
      <c r="D5" s="133"/>
      <c r="E5" s="134"/>
      <c r="F5" s="130"/>
      <c r="G5" s="134"/>
      <c r="H5" s="130"/>
      <c r="I5" s="130"/>
      <c r="J5" s="130"/>
      <c r="K5" s="130"/>
      <c r="L5" s="130"/>
      <c r="M5" s="130"/>
      <c r="N5" s="130"/>
      <c r="O5" s="130"/>
      <c r="P5" s="130"/>
    </row>
    <row r="6" spans="1:16" ht="17.25" customHeight="1">
      <c r="A6" s="131"/>
      <c r="B6" s="132"/>
      <c r="C6" s="132"/>
      <c r="D6" s="133"/>
      <c r="E6" s="134"/>
      <c r="F6" s="130"/>
      <c r="G6" s="134"/>
      <c r="H6" s="130"/>
      <c r="I6" s="130"/>
      <c r="J6" s="130"/>
      <c r="K6" s="130"/>
      <c r="L6" s="130"/>
      <c r="M6" s="130"/>
      <c r="N6" s="130"/>
      <c r="O6" s="130"/>
      <c r="P6" s="130"/>
    </row>
    <row r="7" spans="1:16" ht="17.25" customHeight="1">
      <c r="A7" s="75" t="s">
        <v>32</v>
      </c>
      <c r="B7" s="76" t="s">
        <v>32</v>
      </c>
      <c r="C7" s="76"/>
      <c r="D7" s="76" t="s">
        <v>32</v>
      </c>
      <c r="E7" s="51" t="s">
        <v>32</v>
      </c>
      <c r="F7" s="51">
        <v>1</v>
      </c>
      <c r="G7" s="51">
        <f t="shared" ref="G7:P7" si="0">F7+1</f>
        <v>2</v>
      </c>
      <c r="H7" s="51">
        <f t="shared" si="0"/>
        <v>3</v>
      </c>
      <c r="I7" s="51">
        <f t="shared" si="0"/>
        <v>4</v>
      </c>
      <c r="J7" s="51">
        <f t="shared" si="0"/>
        <v>5</v>
      </c>
      <c r="K7" s="51">
        <f t="shared" si="0"/>
        <v>6</v>
      </c>
      <c r="L7" s="51">
        <f t="shared" si="0"/>
        <v>7</v>
      </c>
      <c r="M7" s="51">
        <f t="shared" si="0"/>
        <v>8</v>
      </c>
      <c r="N7" s="51">
        <f t="shared" si="0"/>
        <v>9</v>
      </c>
      <c r="O7" s="51">
        <f t="shared" si="0"/>
        <v>10</v>
      </c>
      <c r="P7" s="51">
        <f t="shared" si="0"/>
        <v>11</v>
      </c>
    </row>
    <row r="8" spans="1:16" s="49" customFormat="1" ht="17.25" customHeight="1">
      <c r="A8" s="99"/>
      <c r="B8" s="99"/>
      <c r="C8" s="99"/>
      <c r="D8" s="100"/>
      <c r="E8" s="99" t="s">
        <v>12</v>
      </c>
      <c r="F8" s="70">
        <v>18.45</v>
      </c>
      <c r="G8" s="70">
        <v>0</v>
      </c>
      <c r="H8" s="70">
        <v>18.45</v>
      </c>
      <c r="I8" s="70">
        <v>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</row>
    <row r="9" spans="1:16" ht="17.25" customHeight="1">
      <c r="A9" s="99" t="s">
        <v>139</v>
      </c>
      <c r="B9" s="99" t="s">
        <v>140</v>
      </c>
      <c r="C9" s="99" t="s">
        <v>141</v>
      </c>
      <c r="D9" s="100" t="s">
        <v>138</v>
      </c>
      <c r="E9" s="99" t="s">
        <v>159</v>
      </c>
      <c r="F9" s="70">
        <v>14.4</v>
      </c>
      <c r="G9" s="70">
        <v>0</v>
      </c>
      <c r="H9" s="70">
        <v>14.4</v>
      </c>
      <c r="I9" s="70">
        <v>0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</row>
    <row r="10" spans="1:16" ht="17.25" customHeight="1">
      <c r="A10" s="99" t="s">
        <v>139</v>
      </c>
      <c r="B10" s="99" t="s">
        <v>140</v>
      </c>
      <c r="C10" s="99" t="s">
        <v>141</v>
      </c>
      <c r="D10" s="100" t="s">
        <v>138</v>
      </c>
      <c r="E10" s="99" t="s">
        <v>160</v>
      </c>
      <c r="F10" s="70">
        <v>4.05</v>
      </c>
      <c r="G10" s="70">
        <v>0</v>
      </c>
      <c r="H10" s="70">
        <v>4.05</v>
      </c>
      <c r="I10" s="70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</row>
    <row r="11" spans="1:16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O4:O6"/>
    <mergeCell ref="P4:P6"/>
    <mergeCell ref="K4:K6"/>
    <mergeCell ref="L4:L6"/>
    <mergeCell ref="M4:M6"/>
    <mergeCell ref="N4:N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85" fitToHeight="1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workbookViewId="0">
      <selection activeCell="I10" sqref="I10"/>
    </sheetView>
  </sheetViews>
  <sheetFormatPr defaultColWidth="9.1640625" defaultRowHeight="12.75" customHeight="1"/>
  <cols>
    <col min="1" max="1" width="15.33203125" customWidth="1"/>
    <col min="2" max="2" width="18.83203125" customWidth="1"/>
    <col min="3" max="3" width="14.33203125" customWidth="1"/>
    <col min="4" max="4" width="16.6640625" customWidth="1"/>
    <col min="5" max="5" width="19.83203125" customWidth="1"/>
    <col min="6" max="6" width="17.6640625" customWidth="1"/>
    <col min="7" max="251" width="9.1640625" customWidth="1"/>
  </cols>
  <sheetData>
    <row r="1" spans="1:6" ht="12.75" customHeight="1">
      <c r="F1" s="25" t="s">
        <v>90</v>
      </c>
    </row>
    <row r="2" spans="1:6" ht="24" customHeight="1">
      <c r="A2" s="56" t="s">
        <v>89</v>
      </c>
      <c r="B2" s="56"/>
      <c r="C2" s="56"/>
      <c r="D2" s="56"/>
      <c r="E2" s="56"/>
      <c r="F2" s="28"/>
    </row>
    <row r="3" spans="1:6" ht="12.75" customHeight="1">
      <c r="F3" s="33"/>
    </row>
    <row r="5" spans="1:6" ht="18.75" customHeight="1">
      <c r="F5" s="117" t="s">
        <v>125</v>
      </c>
    </row>
    <row r="6" spans="1:6" ht="26.25" customHeight="1">
      <c r="A6" s="135" t="s">
        <v>110</v>
      </c>
      <c r="B6" s="135" t="s">
        <v>81</v>
      </c>
      <c r="C6" s="78"/>
      <c r="D6" s="79" t="s">
        <v>84</v>
      </c>
      <c r="E6" s="80"/>
      <c r="F6" s="138" t="s">
        <v>82</v>
      </c>
    </row>
    <row r="7" spans="1:6" ht="12.75" customHeight="1">
      <c r="A7" s="136"/>
      <c r="B7" s="136"/>
      <c r="C7" s="141" t="s">
        <v>51</v>
      </c>
      <c r="D7" s="138" t="s">
        <v>83</v>
      </c>
      <c r="E7" s="138" t="s">
        <v>80</v>
      </c>
      <c r="F7" s="139"/>
    </row>
    <row r="8" spans="1:6" ht="27" customHeight="1">
      <c r="A8" s="137"/>
      <c r="B8" s="137"/>
      <c r="C8" s="142"/>
      <c r="D8" s="140"/>
      <c r="E8" s="140"/>
      <c r="F8" s="140"/>
    </row>
    <row r="9" spans="1:6" ht="27.75" customHeight="1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</row>
    <row r="10" spans="1:6" s="49" customFormat="1" ht="27.75" customHeight="1">
      <c r="A10" s="102">
        <v>2.58</v>
      </c>
      <c r="B10" s="103">
        <v>0</v>
      </c>
      <c r="C10" s="103">
        <v>2.2000000000000002</v>
      </c>
      <c r="D10" s="104">
        <v>0</v>
      </c>
      <c r="E10" s="104">
        <v>2.2000000000000002</v>
      </c>
      <c r="F10" s="104">
        <v>0.38</v>
      </c>
    </row>
    <row r="11" spans="1:6" ht="27.75" customHeight="1">
      <c r="A11" s="102">
        <v>2.58</v>
      </c>
      <c r="B11" s="103">
        <v>0</v>
      </c>
      <c r="C11" s="103">
        <v>2.2000000000000002</v>
      </c>
      <c r="D11" s="104">
        <v>0</v>
      </c>
      <c r="E11" s="104">
        <v>2.2000000000000002</v>
      </c>
      <c r="F11" s="104">
        <v>0.38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17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Sheet1</vt:lpstr>
      <vt:lpstr>部门收入总体情况表!Print_Area</vt:lpstr>
      <vt:lpstr>部门收支总体情况表!Print_Area</vt:lpstr>
      <vt:lpstr>部门支出总体情况表!Print_Area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2018-12-14T13:09:54Z</cp:lastPrinted>
  <dcterms:created xsi:type="dcterms:W3CDTF">2014-10-13T07:53:24Z</dcterms:created>
  <dcterms:modified xsi:type="dcterms:W3CDTF">2018-12-19T05:59:52Z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1510286</vt:i4>
  </property>
</Properties>
</file>