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activeTab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财政拨款收支预算总体情况!$A$1:$D$35</definedName>
    <definedName name="_xlnm.Print_Area" localSheetId="7">项目支出情况表!$A$1:$P$11</definedName>
    <definedName name="_xlnm.Print_Area" localSheetId="8">一般公共预算“三公”经费!$B$1:$G$11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fullCalcOnLoad="1" iterate="1"/>
  <fileRecoveryPr autoRecover="0"/>
</workbook>
</file>

<file path=xl/calcChain.xml><?xml version="1.0" encoding="utf-8"?>
<calcChain xmlns="http://schemas.openxmlformats.org/spreadsheetml/2006/main">
  <c r="D34" i="7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G7" i="76"/>
  <c r="H7"/>
  <c r="I7"/>
  <c r="J7"/>
  <c r="K7"/>
  <c r="L7"/>
  <c r="M7"/>
  <c r="N7"/>
  <c r="O7"/>
  <c r="P7"/>
  <c r="E7" i="75"/>
  <c r="F7"/>
  <c r="F8" i="74"/>
  <c r="G8"/>
  <c r="E33" i="73"/>
  <c r="E35"/>
  <c r="F8" i="4"/>
  <c r="G8"/>
  <c r="D33" i="73"/>
  <c r="D35"/>
</calcChain>
</file>

<file path=xl/sharedStrings.xml><?xml version="1.0" encoding="utf-8"?>
<sst xmlns="http://schemas.openxmlformats.org/spreadsheetml/2006/main" count="302" uniqueCount="170">
  <si>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</si>
  <si>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</si>
  <si>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</si>
  <si>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</si>
  <si>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</si>
  <si>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</si>
  <si>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</si>
  <si>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</si>
  <si>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</si>
  <si>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</si>
  <si>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</si>
  <si>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</si>
  <si>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</si>
  <si>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</si>
  <si>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</si>
  <si>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</si>
  <si>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</si>
  <si>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</si>
  <si>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</si>
  <si>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</si>
  <si>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</si>
  <si>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</si>
  <si>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</si>
  <si>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</si>
  <si>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</si>
  <si>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</si>
  <si>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</si>
  <si>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</si>
  <si>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</si>
  <si>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</si>
  <si>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</si>
  <si>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</si>
  <si>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</si>
  <si>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</si>
  <si>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</si>
  <si>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</si>
  <si>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</si>
  <si>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</si>
  <si>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</si>
  <si>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</si>
  <si>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</si>
  <si>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</si>
  <si>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</si>
  <si>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</si>
  <si>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</si>
  <si>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</si>
  <si>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</si>
  <si>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</si>
  <si>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</si>
  <si>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</si>
  <si>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</si>
  <si>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</si>
  <si>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</si>
  <si>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</si>
  <si>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</si>
  <si>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</si>
  <si>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</si>
  <si>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</si>
  <si>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</si>
  <si>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</si>
  <si>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</si>
  <si>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</si>
  <si>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</si>
  <si>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</si>
  <si>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</si>
  <si>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</si>
  <si>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</si>
  <si>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</si>
  <si>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</si>
  <si>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</si>
  <si>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</si>
  <si>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</si>
  <si>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</si>
  <si>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</si>
  <si>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</si>
  <si>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</si>
  <si>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</si>
  <si>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</si>
  <si>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</si>
  <si>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</si>
  <si>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</si>
  <si>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</si>
  <si>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</si>
  <si>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</si>
  <si>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</si>
  <si>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</si>
  <si>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</si>
  <si>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</si>
  <si>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</si>
  <si>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</si>
  <si>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</si>
  <si>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</si>
  <si>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</si>
  <si>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</si>
  <si>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</si>
  <si>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</si>
  <si>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</si>
  <si>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</si>
  <si>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</si>
  <si>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</si>
  <si>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</si>
  <si>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</si>
  <si>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</si>
  <si>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</si>
  <si>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</si>
  <si>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</si>
  <si>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2018年预算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</si>
  <si>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</si>
  <si>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</si>
  <si>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</si>
  <si>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</si>
  <si>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</si>
  <si>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</si>
  <si>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</si>
  <si>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</si>
  <si>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</si>
  <si>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</si>
  <si>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</si>
  <si>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</si>
  <si>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</si>
  <si>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</si>
  <si>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</si>
  <si>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</si>
  <si>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</si>
  <si>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</si>
  <si>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</si>
  <si>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</si>
  <si>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2018年克孜勒苏自治州本级部门预算报表</t>
    <phoneticPr fontId="0" type="noConversion"/>
  </si>
  <si>
    <t>克州社会保险管理局</t>
  </si>
  <si>
    <t>社会保险经办机构</t>
  </si>
  <si>
    <t>208</t>
  </si>
  <si>
    <t>01</t>
  </si>
  <si>
    <t>09</t>
  </si>
  <si>
    <t>住房公积金</t>
  </si>
  <si>
    <t>奖励金</t>
  </si>
  <si>
    <t>电费</t>
  </si>
  <si>
    <t>工会经费</t>
  </si>
  <si>
    <t>手续费</t>
  </si>
  <si>
    <t>其他社会保障缴费</t>
  </si>
  <si>
    <t>机关事业单位基本养老保险缴费</t>
  </si>
  <si>
    <t>医疗费补助</t>
  </si>
  <si>
    <t>退休费</t>
  </si>
  <si>
    <t>基本工资</t>
  </si>
  <si>
    <t>公务接待费</t>
  </si>
  <si>
    <t>水费</t>
  </si>
  <si>
    <t>奖金</t>
  </si>
  <si>
    <t>津贴补贴</t>
  </si>
  <si>
    <t>劳务费</t>
  </si>
  <si>
    <t>差旅费</t>
  </si>
  <si>
    <t>邮电费</t>
  </si>
  <si>
    <t>福利费</t>
  </si>
  <si>
    <t>培训费</t>
  </si>
  <si>
    <t>会议费</t>
  </si>
  <si>
    <t>办公费</t>
  </si>
  <si>
    <t>其他商品和服务支出</t>
  </si>
  <si>
    <t>个人权益记录单邮寄费</t>
  </si>
  <si>
    <t>线路租赁费</t>
  </si>
  <si>
    <t>电信机房托管服务费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</si>
  <si>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</si>
  <si>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</si>
  <si>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</si>
  <si>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</si>
  <si>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</si>
  <si>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</si>
  <si>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</si>
  <si>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</si>
  <si>
    <t>报送日期：2018年1月24日</t>
    <phoneticPr fontId="0" type="noConversion"/>
  </si>
  <si>
    <t>项      目</t>
    <phoneticPr fontId="0" type="noConversion"/>
  </si>
  <si>
    <t>收   入   总   计</t>
    <phoneticPr fontId="0" type="noConversion"/>
  </si>
  <si>
    <t>单位负责人：殷成喜   财务负责人：李杨    经办人：唐玉蓉   联系电话：18997698718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</si>
</sst>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8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83" fontId="0" fillId="0" borderId="1" xfId="0" applyNumberFormat="1" applyFill="1" applyBorder="1" applyAlignment="1" applyProtection="1">
      <alignment horizontal="center" vertical="center" wrapText="1"/>
    </xf>
    <xf numFmtId="183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0" fontId="10" fillId="0" borderId="0" xfId="0" applyFont="1" applyFill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workbookViewId="0">
      <selection activeCell="A19" sqref="A19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126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75" t="s">
        <v>127</v>
      </c>
    </row>
    <row r="7" spans="1:23" ht="12.75" customHeight="1">
      <c r="E7" s="76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115" t="s">
        <v>128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23" ht="12.75" customHeight="1">
      <c r="A17" s="116"/>
    </row>
    <row r="18" spans="1:23" ht="12.75" customHeight="1">
      <c r="A18" s="116"/>
    </row>
    <row r="19" spans="1:23" ht="12.75" customHeight="1">
      <c r="A19" s="116"/>
    </row>
    <row r="20" spans="1:23" ht="12.75" customHeight="1">
      <c r="A20" s="116"/>
    </row>
    <row r="21" spans="1:23" ht="12.75" customHeight="1">
      <c r="A21" s="116"/>
    </row>
    <row r="22" spans="1:23" ht="12.75" customHeight="1">
      <c r="A22" s="116"/>
    </row>
    <row r="23" spans="1:23" ht="12.75" customHeight="1">
      <c r="A23" s="117"/>
    </row>
    <row r="24" spans="1:23" ht="12.75" customHeight="1">
      <c r="A24" s="117"/>
    </row>
    <row r="25" spans="1:23" ht="40.5" customHeight="1">
      <c r="A25" s="118" t="s">
        <v>166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ht="12.75" customHeight="1">
      <c r="A26" s="117"/>
    </row>
    <row r="27" spans="1:23" ht="12.75" customHeight="1">
      <c r="A27" s="117"/>
    </row>
    <row r="28" spans="1:23" ht="12.75" customHeight="1">
      <c r="A28" s="117"/>
    </row>
    <row r="29" spans="1:23" ht="42.75" customHeight="1">
      <c r="A29" s="119" t="s">
        <v>169</v>
      </c>
      <c r="B29" s="76"/>
      <c r="C29" s="76"/>
      <c r="D29" s="76"/>
      <c r="E29" s="76"/>
      <c r="F29" s="76"/>
      <c r="G29" s="77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G8" sqref="A1:G8"/>
    </sheetView>
  </sheetViews>
  <sheetFormatPr defaultColWidth="9.1640625" defaultRowHeight="11.25"/>
  <cols>
    <col min="1" max="3" width="13.6640625" customWidth="1"/>
    <col min="4" max="7" width="25.6640625" customWidth="1"/>
  </cols>
  <sheetData>
    <row r="1" spans="1:7" ht="34.5" customHeight="1">
      <c r="A1" s="10"/>
      <c r="B1" s="25"/>
      <c r="C1" s="25"/>
      <c r="D1" s="25"/>
      <c r="E1" s="25"/>
      <c r="F1" s="25"/>
      <c r="G1" s="25" t="s">
        <v>158</v>
      </c>
    </row>
    <row r="2" spans="1:7" ht="18" customHeight="1">
      <c r="A2" s="27" t="s">
        <v>159</v>
      </c>
      <c r="B2" s="27"/>
      <c r="C2" s="27"/>
      <c r="D2" s="27"/>
      <c r="E2" s="27"/>
      <c r="F2" s="27"/>
      <c r="G2" s="28"/>
    </row>
    <row r="3" spans="1:7" ht="18" customHeight="1">
      <c r="B3" s="29"/>
      <c r="C3" s="98"/>
      <c r="D3" s="29"/>
      <c r="E3" s="29"/>
      <c r="F3" s="31"/>
      <c r="G3" s="32" t="s">
        <v>160</v>
      </c>
    </row>
    <row r="4" spans="1:7" ht="18" customHeight="1">
      <c r="A4" s="12" t="s">
        <v>161</v>
      </c>
      <c r="B4" s="12"/>
      <c r="C4" s="12"/>
      <c r="D4" s="12"/>
      <c r="E4" s="57" t="s">
        <v>162</v>
      </c>
      <c r="F4" s="51"/>
      <c r="G4" s="51"/>
    </row>
    <row r="5" spans="1:7" ht="18" customHeight="1">
      <c r="A5" s="148" t="s">
        <v>163</v>
      </c>
      <c r="B5" s="149"/>
      <c r="C5" s="150"/>
      <c r="D5" s="151" t="s">
        <v>164</v>
      </c>
      <c r="E5" s="131" t="s">
        <v>101</v>
      </c>
      <c r="F5" s="128" t="s">
        <v>165</v>
      </c>
      <c r="G5" s="128" t="s">
        <v>25</v>
      </c>
    </row>
    <row r="6" spans="1:7" ht="14.25" customHeight="1">
      <c r="A6" s="17" t="s">
        <v>18</v>
      </c>
      <c r="B6" s="55" t="s">
        <v>31</v>
      </c>
      <c r="C6" s="55" t="s">
        <v>30</v>
      </c>
      <c r="D6" s="152"/>
      <c r="E6" s="147"/>
      <c r="F6" s="130"/>
      <c r="G6" s="130"/>
    </row>
    <row r="7" spans="1:7" ht="18" customHeight="1">
      <c r="A7" s="34" t="s">
        <v>27</v>
      </c>
      <c r="B7" s="35" t="s">
        <v>27</v>
      </c>
      <c r="C7" s="99" t="s">
        <v>27</v>
      </c>
      <c r="D7" s="36" t="s">
        <v>27</v>
      </c>
      <c r="E7" s="33">
        <v>1</v>
      </c>
      <c r="F7" s="33">
        <v>2</v>
      </c>
      <c r="G7" s="33">
        <v>3</v>
      </c>
    </row>
    <row r="8" spans="1:7" s="45" customFormat="1" ht="18" customHeight="1">
      <c r="A8" s="97"/>
      <c r="B8" s="101"/>
      <c r="C8" s="101"/>
      <c r="D8" s="88"/>
      <c r="E8" s="89"/>
      <c r="F8" s="102"/>
      <c r="G8" s="89"/>
    </row>
    <row r="9" spans="1:7" ht="18" customHeight="1">
      <c r="A9" s="10"/>
      <c r="B9" s="1"/>
      <c r="C9" s="1"/>
      <c r="D9" s="22"/>
      <c r="E9" s="100"/>
      <c r="F9" s="1"/>
      <c r="G9" s="100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5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G37"/>
  <sheetViews>
    <sheetView showGridLines="0" workbookViewId="0"/>
  </sheetViews>
  <sheetFormatPr defaultColWidth="9.1640625" defaultRowHeight="11.25"/>
  <cols>
    <col min="1" max="1" width="33.83203125" customWidth="1"/>
    <col min="2" max="2" width="29.33203125" customWidth="1"/>
    <col min="3" max="3" width="37.33203125" customWidth="1"/>
    <col min="4" max="4" width="33.5" customWidth="1"/>
    <col min="5" max="125" width="9" customWidth="1"/>
  </cols>
  <sheetData>
    <row r="1" spans="1:215" ht="18" customHeight="1">
      <c r="A1" s="3"/>
      <c r="B1" s="4"/>
      <c r="C1" s="4"/>
      <c r="D1" s="20" t="s">
        <v>117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103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104</v>
      </c>
      <c r="B4" s="11"/>
      <c r="C4" s="11" t="s">
        <v>105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106</v>
      </c>
      <c r="C5" s="47" t="s">
        <v>1</v>
      </c>
      <c r="D5" s="47" t="s">
        <v>107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33</v>
      </c>
      <c r="B6" s="67">
        <v>917.6</v>
      </c>
      <c r="C6" s="48" t="s">
        <v>13</v>
      </c>
      <c r="D6" s="66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8</v>
      </c>
      <c r="B7" s="66">
        <v>917.6</v>
      </c>
      <c r="C7" s="48" t="s">
        <v>43</v>
      </c>
      <c r="D7" s="66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21</v>
      </c>
      <c r="B8" s="80">
        <v>0</v>
      </c>
      <c r="C8" s="48" t="s">
        <v>14</v>
      </c>
      <c r="D8" s="66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70" t="s">
        <v>112</v>
      </c>
      <c r="B9" s="81">
        <v>39.4</v>
      </c>
      <c r="C9" s="48" t="s">
        <v>19</v>
      </c>
      <c r="D9" s="66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82" t="s">
        <v>59</v>
      </c>
      <c r="B10" s="83">
        <v>0</v>
      </c>
      <c r="C10" s="48" t="s">
        <v>20</v>
      </c>
      <c r="D10" s="66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82" t="s">
        <v>113</v>
      </c>
      <c r="B11" s="83">
        <v>0</v>
      </c>
      <c r="C11" s="48" t="s">
        <v>44</v>
      </c>
      <c r="D11" s="66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2" t="s">
        <v>97</v>
      </c>
      <c r="B12" s="83">
        <v>0</v>
      </c>
      <c r="C12" s="48" t="s">
        <v>10</v>
      </c>
      <c r="D12" s="66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2"/>
      <c r="B13" s="65"/>
      <c r="C13" s="48" t="s">
        <v>6</v>
      </c>
      <c r="D13" s="66">
        <v>956.99919999999997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2"/>
      <c r="B14" s="65"/>
      <c r="C14" s="17" t="s">
        <v>7</v>
      </c>
      <c r="D14" s="66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2"/>
      <c r="B15" s="65"/>
      <c r="C15" s="17" t="s">
        <v>5</v>
      </c>
      <c r="D15" s="66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2"/>
      <c r="B16" s="65"/>
      <c r="C16" s="17" t="s">
        <v>38</v>
      </c>
      <c r="D16" s="66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18"/>
      <c r="B17" s="66"/>
      <c r="C17" s="17" t="s">
        <v>23</v>
      </c>
      <c r="D17" s="66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18"/>
      <c r="B18" s="66"/>
      <c r="C18" s="17" t="s">
        <v>29</v>
      </c>
      <c r="D18" s="66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5"/>
      <c r="B19" s="66"/>
      <c r="C19" s="17" t="s">
        <v>15</v>
      </c>
      <c r="D19" s="66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5"/>
      <c r="B20" s="66"/>
      <c r="C20" s="49" t="s">
        <v>3</v>
      </c>
      <c r="D20" s="66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6"/>
      <c r="C21" s="17" t="s">
        <v>12</v>
      </c>
      <c r="D21" s="66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9.5" customHeight="1">
      <c r="A22" s="15"/>
      <c r="B22" s="66"/>
      <c r="C22" s="49" t="s">
        <v>32</v>
      </c>
      <c r="D22" s="66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7"/>
      <c r="C23" s="49" t="s">
        <v>17</v>
      </c>
      <c r="D23" s="66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8" customHeight="1">
      <c r="A24" s="15"/>
      <c r="B24" s="67"/>
      <c r="C24" s="48" t="s">
        <v>37</v>
      </c>
      <c r="D24" s="66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7"/>
      <c r="C25" s="48" t="s">
        <v>40</v>
      </c>
      <c r="D25" s="66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7"/>
      <c r="C26" s="48" t="s">
        <v>9</v>
      </c>
      <c r="D26" s="66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7"/>
      <c r="C27" s="48" t="s">
        <v>2</v>
      </c>
      <c r="D27" s="66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7"/>
      <c r="C28" s="48" t="s">
        <v>26</v>
      </c>
      <c r="D28" s="66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7"/>
      <c r="C29" s="17" t="s">
        <v>34</v>
      </c>
      <c r="D29" s="66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7"/>
      <c r="C30" s="82" t="s">
        <v>108</v>
      </c>
      <c r="D30" s="66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7"/>
      <c r="C31" s="17" t="s">
        <v>109</v>
      </c>
      <c r="D31" s="66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7"/>
      <c r="C32" s="17" t="s">
        <v>110</v>
      </c>
      <c r="D32" s="66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9" t="s">
        <v>41</v>
      </c>
      <c r="B33" s="68">
        <v>957</v>
      </c>
      <c r="C33" s="50" t="s">
        <v>4</v>
      </c>
      <c r="D33" s="69">
        <v>956.99919999999997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82" t="s">
        <v>111</v>
      </c>
      <c r="B34" s="65">
        <v>0</v>
      </c>
      <c r="C34" s="17" t="s">
        <v>36</v>
      </c>
      <c r="D34" s="66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19" t="s">
        <v>35</v>
      </c>
      <c r="B35" s="69">
        <v>957</v>
      </c>
      <c r="C35" s="50" t="s">
        <v>39</v>
      </c>
      <c r="D35" s="69">
        <v>956.99919999999997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85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>
      <selection activeCell="D8" sqref="D8"/>
    </sheetView>
  </sheetViews>
  <sheetFormatPr defaultColWidth="9.1640625" defaultRowHeight="11.25"/>
  <cols>
    <col min="4" max="4" width="19.6640625" customWidth="1"/>
    <col min="5" max="12" width="12.83203125" customWidth="1"/>
    <col min="13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3" t="s">
        <v>114</v>
      </c>
      <c r="B2" s="53"/>
      <c r="C2" s="53"/>
      <c r="D2" s="53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43.5" customHeight="1">
      <c r="A4" s="12" t="s">
        <v>118</v>
      </c>
      <c r="B4" s="12"/>
      <c r="C4" s="12"/>
      <c r="D4" s="121" t="s">
        <v>120</v>
      </c>
      <c r="E4" s="122" t="s">
        <v>119</v>
      </c>
      <c r="F4" s="124" t="s">
        <v>0</v>
      </c>
      <c r="G4" s="124" t="s">
        <v>16</v>
      </c>
      <c r="H4" s="120" t="s">
        <v>98</v>
      </c>
      <c r="I4" s="120" t="s">
        <v>47</v>
      </c>
      <c r="J4" s="120" t="s">
        <v>48</v>
      </c>
      <c r="K4" s="120" t="s">
        <v>97</v>
      </c>
      <c r="L4" s="120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43.5" customHeight="1">
      <c r="A5" s="17" t="s">
        <v>18</v>
      </c>
      <c r="B5" s="55" t="s">
        <v>31</v>
      </c>
      <c r="C5" s="55" t="s">
        <v>30</v>
      </c>
      <c r="D5" s="121"/>
      <c r="E5" s="123"/>
      <c r="F5" s="125"/>
      <c r="G5" s="125"/>
      <c r="H5" s="120"/>
      <c r="I5" s="120"/>
      <c r="J5" s="120"/>
      <c r="K5" s="120"/>
      <c r="L5" s="120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43.5" customHeight="1">
      <c r="A6" s="17" t="s">
        <v>91</v>
      </c>
      <c r="B6" s="55" t="s">
        <v>91</v>
      </c>
      <c r="C6" s="55" t="s">
        <v>91</v>
      </c>
      <c r="D6" s="17" t="s">
        <v>91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5" customFormat="1" ht="43.5" customHeight="1">
      <c r="A7" s="46"/>
      <c r="B7" s="78"/>
      <c r="C7" s="78"/>
      <c r="D7" s="46" t="s">
        <v>11</v>
      </c>
      <c r="E7" s="84">
        <v>957</v>
      </c>
      <c r="F7" s="84">
        <v>917.6</v>
      </c>
      <c r="G7" s="84">
        <v>0</v>
      </c>
      <c r="H7" s="84">
        <v>39.4</v>
      </c>
      <c r="I7" s="85">
        <v>0</v>
      </c>
      <c r="J7" s="85">
        <v>0</v>
      </c>
      <c r="K7" s="85">
        <v>0</v>
      </c>
      <c r="L7" s="85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43.5" customHeight="1">
      <c r="A8" s="46">
        <v>208</v>
      </c>
      <c r="B8" s="78">
        <v>1</v>
      </c>
      <c r="C8" s="78">
        <v>9</v>
      </c>
      <c r="D8" s="46" t="s">
        <v>129</v>
      </c>
      <c r="E8" s="84">
        <v>957</v>
      </c>
      <c r="F8" s="84">
        <v>917.6</v>
      </c>
      <c r="G8" s="84">
        <v>0</v>
      </c>
      <c r="H8" s="84">
        <v>39.4</v>
      </c>
      <c r="I8" s="85">
        <v>0</v>
      </c>
      <c r="J8" s="85">
        <v>0</v>
      </c>
      <c r="K8" s="85">
        <v>0</v>
      </c>
      <c r="L8" s="85">
        <v>0</v>
      </c>
    </row>
    <row r="9" spans="1:201" ht="43.5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>
      <selection activeCell="D10" sqref="D10"/>
    </sheetView>
  </sheetViews>
  <sheetFormatPr defaultColWidth="9.1640625" defaultRowHeight="11.25"/>
  <cols>
    <col min="1" max="3" width="7.5" customWidth="1"/>
    <col min="4" max="7" width="25.83203125" customWidth="1"/>
  </cols>
  <sheetData>
    <row r="1" spans="1:7" ht="38.25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115</v>
      </c>
    </row>
    <row r="4" spans="1:7" ht="30.75" customHeight="1">
      <c r="A4" s="56" t="s">
        <v>92</v>
      </c>
      <c r="B4" s="57"/>
      <c r="C4" s="57"/>
      <c r="D4" s="57"/>
      <c r="E4" s="57" t="s">
        <v>93</v>
      </c>
      <c r="F4" s="57"/>
      <c r="G4" s="58"/>
    </row>
    <row r="5" spans="1:7" ht="30.75" customHeight="1">
      <c r="A5" s="12" t="s">
        <v>118</v>
      </c>
      <c r="B5" s="12"/>
      <c r="C5" s="12"/>
      <c r="D5" s="121" t="s">
        <v>120</v>
      </c>
      <c r="E5" s="127" t="s">
        <v>22</v>
      </c>
      <c r="F5" s="126" t="s">
        <v>50</v>
      </c>
      <c r="G5" s="126" t="s">
        <v>25</v>
      </c>
    </row>
    <row r="6" spans="1:7" ht="30.75" customHeight="1">
      <c r="A6" s="121" t="s">
        <v>18</v>
      </c>
      <c r="B6" s="127" t="s">
        <v>31</v>
      </c>
      <c r="C6" s="127" t="s">
        <v>30</v>
      </c>
      <c r="D6" s="121"/>
      <c r="E6" s="127"/>
      <c r="F6" s="126"/>
      <c r="G6" s="126"/>
    </row>
    <row r="7" spans="1:7" ht="30.75" customHeight="1">
      <c r="A7" s="121"/>
      <c r="B7" s="127"/>
      <c r="C7" s="127"/>
      <c r="D7" s="121"/>
      <c r="E7" s="127"/>
      <c r="F7" s="126"/>
      <c r="G7" s="126"/>
    </row>
    <row r="8" spans="1:7" ht="30.75" customHeight="1">
      <c r="A8" s="54" t="s">
        <v>27</v>
      </c>
      <c r="B8" s="59" t="s">
        <v>27</v>
      </c>
      <c r="C8" s="59" t="s">
        <v>27</v>
      </c>
      <c r="D8" s="54" t="s">
        <v>27</v>
      </c>
      <c r="E8" s="54">
        <v>1</v>
      </c>
      <c r="F8" s="54">
        <f>E8+1</f>
        <v>2</v>
      </c>
      <c r="G8" s="54">
        <f>F8+1</f>
        <v>3</v>
      </c>
    </row>
    <row r="9" spans="1:7" s="45" customFormat="1" ht="30.75" customHeight="1">
      <c r="A9" s="86"/>
      <c r="B9" s="87"/>
      <c r="C9" s="87"/>
      <c r="D9" s="88" t="s">
        <v>11</v>
      </c>
      <c r="E9" s="66">
        <v>956.99929999999995</v>
      </c>
      <c r="F9" s="66">
        <v>934.5992</v>
      </c>
      <c r="G9" s="66">
        <v>22.4</v>
      </c>
    </row>
    <row r="10" spans="1:7" ht="30.75" customHeight="1">
      <c r="A10" s="86" t="s">
        <v>130</v>
      </c>
      <c r="B10" s="87" t="s">
        <v>131</v>
      </c>
      <c r="C10" s="87" t="s">
        <v>132</v>
      </c>
      <c r="D10" s="88" t="s">
        <v>129</v>
      </c>
      <c r="E10" s="66">
        <v>956.99929999999995</v>
      </c>
      <c r="F10" s="66">
        <v>934.5992</v>
      </c>
      <c r="G10" s="66">
        <v>22.4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16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I37"/>
  <sheetViews>
    <sheetView showGridLines="0" tabSelected="1" workbookViewId="0">
      <selection activeCell="C10" sqref="C10"/>
    </sheetView>
  </sheetViews>
  <sheetFormatPr defaultColWidth="9.1640625" defaultRowHeight="11.25"/>
  <cols>
    <col min="1" max="1" width="41.83203125" customWidth="1"/>
    <col min="2" max="2" width="14.5" customWidth="1"/>
    <col min="3" max="3" width="29" customWidth="1"/>
    <col min="4" max="4" width="12.83203125" customWidth="1"/>
    <col min="5" max="5" width="14.33203125" customWidth="1"/>
    <col min="6" max="6" width="19.5" style="64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0" t="s">
        <v>88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89</v>
      </c>
      <c r="B2" s="7"/>
      <c r="C2" s="7"/>
      <c r="D2" s="7"/>
      <c r="E2" s="7"/>
      <c r="F2" s="6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0" t="s">
        <v>116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167</v>
      </c>
      <c r="B5" s="13" t="s">
        <v>55</v>
      </c>
      <c r="C5" s="47" t="s">
        <v>1</v>
      </c>
      <c r="D5" s="47" t="s">
        <v>55</v>
      </c>
      <c r="E5" s="47" t="s">
        <v>56</v>
      </c>
      <c r="F5" s="63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33</v>
      </c>
      <c r="B6" s="67">
        <v>917.6</v>
      </c>
      <c r="C6" s="48" t="s">
        <v>13</v>
      </c>
      <c r="D6" s="68">
        <f>E6</f>
        <v>0</v>
      </c>
      <c r="E6" s="66">
        <v>0</v>
      </c>
      <c r="F6" s="68" t="s">
        <v>94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8</v>
      </c>
      <c r="B7" s="66">
        <v>917.6</v>
      </c>
      <c r="C7" s="48" t="s">
        <v>43</v>
      </c>
      <c r="D7" s="68">
        <f t="shared" ref="D7:D32" si="0">E7</f>
        <v>0</v>
      </c>
      <c r="E7" s="66">
        <v>0</v>
      </c>
      <c r="F7" s="68" t="s">
        <v>94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21</v>
      </c>
      <c r="B8" s="80">
        <v>0</v>
      </c>
      <c r="C8" s="48" t="s">
        <v>14</v>
      </c>
      <c r="D8" s="68">
        <f t="shared" si="0"/>
        <v>0</v>
      </c>
      <c r="E8" s="66">
        <v>0</v>
      </c>
      <c r="F8" s="68" t="s">
        <v>94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80">
        <v>0.8</v>
      </c>
      <c r="C9" s="48" t="s">
        <v>19</v>
      </c>
      <c r="D9" s="68">
        <f t="shared" si="0"/>
        <v>0</v>
      </c>
      <c r="E9" s="66">
        <v>0</v>
      </c>
      <c r="F9" s="68" t="s">
        <v>94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2"/>
      <c r="B10" s="65"/>
      <c r="C10" s="48" t="s">
        <v>20</v>
      </c>
      <c r="D10" s="68">
        <f t="shared" si="0"/>
        <v>0</v>
      </c>
      <c r="E10" s="66">
        <v>0</v>
      </c>
      <c r="F10" s="68" t="s">
        <v>94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2"/>
      <c r="B11" s="65"/>
      <c r="C11" s="48" t="s">
        <v>44</v>
      </c>
      <c r="D11" s="68">
        <f t="shared" si="0"/>
        <v>0</v>
      </c>
      <c r="E11" s="66">
        <v>0</v>
      </c>
      <c r="F11" s="68" t="s">
        <v>94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2"/>
      <c r="B12" s="65"/>
      <c r="C12" s="48" t="s">
        <v>10</v>
      </c>
      <c r="D12" s="68">
        <f t="shared" si="0"/>
        <v>0</v>
      </c>
      <c r="E12" s="66">
        <v>0</v>
      </c>
      <c r="F12" s="68" t="s">
        <v>94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2"/>
      <c r="B13" s="65"/>
      <c r="C13" s="48" t="s">
        <v>6</v>
      </c>
      <c r="D13" s="68">
        <f t="shared" si="0"/>
        <v>917.5992</v>
      </c>
      <c r="E13" s="66">
        <v>917.5992</v>
      </c>
      <c r="F13" s="68" t="s">
        <v>94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2"/>
      <c r="B14" s="65"/>
      <c r="C14" s="17" t="s">
        <v>7</v>
      </c>
      <c r="D14" s="68">
        <f t="shared" si="0"/>
        <v>0</v>
      </c>
      <c r="E14" s="66">
        <v>0</v>
      </c>
      <c r="F14" s="68" t="s">
        <v>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2"/>
      <c r="B15" s="65"/>
      <c r="C15" s="17" t="s">
        <v>5</v>
      </c>
      <c r="D15" s="68">
        <f t="shared" si="0"/>
        <v>0</v>
      </c>
      <c r="E15" s="66">
        <v>0</v>
      </c>
      <c r="F15" s="68" t="s">
        <v>94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2"/>
      <c r="B16" s="65"/>
      <c r="C16" s="17" t="s">
        <v>38</v>
      </c>
      <c r="D16" s="68">
        <f t="shared" si="0"/>
        <v>0</v>
      </c>
      <c r="E16" s="66">
        <v>0</v>
      </c>
      <c r="F16" s="68" t="s">
        <v>94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6"/>
      <c r="C17" s="17" t="s">
        <v>23</v>
      </c>
      <c r="D17" s="68">
        <f t="shared" si="0"/>
        <v>0</v>
      </c>
      <c r="E17" s="66">
        <v>0</v>
      </c>
      <c r="F17" s="68" t="s">
        <v>94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6"/>
      <c r="C18" s="17" t="s">
        <v>29</v>
      </c>
      <c r="D18" s="68">
        <f t="shared" si="0"/>
        <v>0</v>
      </c>
      <c r="E18" s="66">
        <v>0</v>
      </c>
      <c r="F18" s="68" t="s">
        <v>94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6"/>
      <c r="C19" s="17" t="s">
        <v>15</v>
      </c>
      <c r="D19" s="68">
        <f t="shared" si="0"/>
        <v>0</v>
      </c>
      <c r="E19" s="66">
        <v>0</v>
      </c>
      <c r="F19" s="68" t="s">
        <v>94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6"/>
      <c r="C20" s="49" t="s">
        <v>3</v>
      </c>
      <c r="D20" s="68">
        <f t="shared" si="0"/>
        <v>0</v>
      </c>
      <c r="E20" s="66">
        <v>0</v>
      </c>
      <c r="F20" s="68" t="s">
        <v>94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6"/>
      <c r="C21" s="17" t="s">
        <v>12</v>
      </c>
      <c r="D21" s="68">
        <f t="shared" si="0"/>
        <v>0</v>
      </c>
      <c r="E21" s="66">
        <v>0</v>
      </c>
      <c r="F21" s="68" t="s">
        <v>94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6"/>
      <c r="C22" s="49" t="s">
        <v>32</v>
      </c>
      <c r="D22" s="68">
        <f t="shared" si="0"/>
        <v>0</v>
      </c>
      <c r="E22" s="66">
        <v>0</v>
      </c>
      <c r="F22" s="68" t="s">
        <v>94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7"/>
      <c r="C23" s="49" t="s">
        <v>17</v>
      </c>
      <c r="D23" s="68">
        <f t="shared" si="0"/>
        <v>0</v>
      </c>
      <c r="E23" s="66">
        <v>0</v>
      </c>
      <c r="F23" s="68" t="s">
        <v>94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7"/>
      <c r="C24" s="48" t="s">
        <v>37</v>
      </c>
      <c r="D24" s="68">
        <f t="shared" si="0"/>
        <v>0</v>
      </c>
      <c r="E24" s="66">
        <v>0</v>
      </c>
      <c r="F24" s="68" t="s">
        <v>94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7"/>
      <c r="C25" s="48" t="s">
        <v>40</v>
      </c>
      <c r="D25" s="68">
        <f t="shared" si="0"/>
        <v>0</v>
      </c>
      <c r="E25" s="66">
        <v>0</v>
      </c>
      <c r="F25" s="68" t="s">
        <v>94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7"/>
      <c r="C26" s="48" t="s">
        <v>9</v>
      </c>
      <c r="D26" s="68">
        <f t="shared" si="0"/>
        <v>0</v>
      </c>
      <c r="E26" s="66">
        <v>0</v>
      </c>
      <c r="F26" s="68" t="s">
        <v>94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7"/>
      <c r="C27" s="48" t="s">
        <v>2</v>
      </c>
      <c r="D27" s="68">
        <f t="shared" si="0"/>
        <v>0</v>
      </c>
      <c r="E27" s="66">
        <v>0</v>
      </c>
      <c r="F27" s="68" t="s">
        <v>94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7"/>
      <c r="C28" s="48" t="s">
        <v>26</v>
      </c>
      <c r="D28" s="68">
        <f t="shared" si="0"/>
        <v>0</v>
      </c>
      <c r="E28" s="66">
        <v>0</v>
      </c>
      <c r="F28" s="68" t="s">
        <v>94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7"/>
      <c r="C29" s="17" t="s">
        <v>34</v>
      </c>
      <c r="D29" s="68">
        <f t="shared" si="0"/>
        <v>0</v>
      </c>
      <c r="E29" s="66">
        <v>0</v>
      </c>
      <c r="F29" s="68" t="s">
        <v>94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7"/>
      <c r="C30" s="82" t="s">
        <v>51</v>
      </c>
      <c r="D30" s="68">
        <f t="shared" si="0"/>
        <v>0</v>
      </c>
      <c r="E30" s="66">
        <v>0</v>
      </c>
      <c r="F30" s="68" t="s">
        <v>94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7"/>
      <c r="C31" s="17" t="s">
        <v>52</v>
      </c>
      <c r="D31" s="68">
        <f t="shared" si="0"/>
        <v>0</v>
      </c>
      <c r="E31" s="66">
        <v>0</v>
      </c>
      <c r="F31" s="68" t="s">
        <v>94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7"/>
      <c r="C32" s="17" t="s">
        <v>53</v>
      </c>
      <c r="D32" s="68">
        <f t="shared" si="0"/>
        <v>0</v>
      </c>
      <c r="E32" s="66">
        <v>0</v>
      </c>
      <c r="F32" s="68" t="s">
        <v>94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9" t="s">
        <v>41</v>
      </c>
      <c r="B33" s="68">
        <v>917.6</v>
      </c>
      <c r="C33" s="50" t="s">
        <v>4</v>
      </c>
      <c r="D33" s="68">
        <f>SUM(D6:D30)</f>
        <v>917.5992</v>
      </c>
      <c r="E33" s="69">
        <f>SUM(E6:E30)</f>
        <v>917.5992</v>
      </c>
      <c r="F33" s="68" t="s">
        <v>94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82" t="s">
        <v>54</v>
      </c>
      <c r="B34" s="65">
        <v>0</v>
      </c>
      <c r="C34" s="17" t="s">
        <v>36</v>
      </c>
      <c r="D34" s="68">
        <f>E34</f>
        <v>0</v>
      </c>
      <c r="E34" s="66">
        <v>0</v>
      </c>
      <c r="F34" s="68" t="s">
        <v>94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19" t="s">
        <v>168</v>
      </c>
      <c r="B35" s="69">
        <v>917.6</v>
      </c>
      <c r="C35" s="50" t="s">
        <v>39</v>
      </c>
      <c r="D35" s="69">
        <f>SUM(D33:D34)</f>
        <v>917.5992</v>
      </c>
      <c r="E35" s="69">
        <f>SUM(E33:E34)</f>
        <v>917.5992</v>
      </c>
      <c r="F35" s="68" t="s">
        <v>94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.15748031496062992" bottom="0" header="0.19685039370078741" footer="0"/>
  <pageSetup paperSize="9" scale="80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G10" sqref="A1:G10"/>
    </sheetView>
  </sheetViews>
  <sheetFormatPr defaultColWidth="9.1640625" defaultRowHeight="11.25"/>
  <cols>
    <col min="1" max="3" width="9" customWidth="1"/>
    <col min="4" max="4" width="26.1640625" customWidth="1"/>
    <col min="5" max="7" width="23.83203125" customWidth="1"/>
  </cols>
  <sheetData>
    <row r="1" spans="1:7" ht="36" customHeight="1">
      <c r="A1" s="10"/>
      <c r="B1" s="25"/>
      <c r="C1" s="25"/>
      <c r="D1" s="25"/>
      <c r="E1" s="25"/>
      <c r="F1" s="25"/>
      <c r="G1" s="25" t="s">
        <v>86</v>
      </c>
    </row>
    <row r="2" spans="1:7" ht="18" customHeight="1">
      <c r="A2" s="27" t="s">
        <v>87</v>
      </c>
      <c r="B2" s="27"/>
      <c r="C2" s="27"/>
      <c r="D2" s="27"/>
      <c r="E2" s="27"/>
      <c r="F2" s="27"/>
      <c r="G2" s="28"/>
    </row>
    <row r="3" spans="1:7" ht="39.75" customHeight="1">
      <c r="A3" s="27"/>
      <c r="B3" s="27"/>
      <c r="C3" s="27"/>
      <c r="D3" s="27"/>
      <c r="E3" s="27"/>
      <c r="F3" s="27"/>
      <c r="G3" s="32" t="s">
        <v>115</v>
      </c>
    </row>
    <row r="4" spans="1:7" ht="29.25" customHeight="1">
      <c r="A4" s="56" t="s">
        <v>95</v>
      </c>
      <c r="B4" s="57"/>
      <c r="C4" s="57"/>
      <c r="D4" s="57"/>
      <c r="E4" s="57" t="s">
        <v>96</v>
      </c>
      <c r="F4" s="57"/>
      <c r="G4" s="58"/>
    </row>
    <row r="5" spans="1:7" ht="29.25" customHeight="1">
      <c r="A5" s="12" t="s">
        <v>118</v>
      </c>
      <c r="B5" s="12"/>
      <c r="C5" s="12"/>
      <c r="D5" s="121" t="s">
        <v>120</v>
      </c>
      <c r="E5" s="127" t="s">
        <v>46</v>
      </c>
      <c r="F5" s="128" t="s">
        <v>99</v>
      </c>
      <c r="G5" s="128" t="s">
        <v>61</v>
      </c>
    </row>
    <row r="6" spans="1:7" ht="29.25" customHeight="1">
      <c r="A6" s="121" t="s">
        <v>18</v>
      </c>
      <c r="B6" s="127" t="s">
        <v>31</v>
      </c>
      <c r="C6" s="127" t="s">
        <v>30</v>
      </c>
      <c r="D6" s="121"/>
      <c r="E6" s="127"/>
      <c r="F6" s="129"/>
      <c r="G6" s="129"/>
    </row>
    <row r="7" spans="1:7" ht="29.25" customHeight="1">
      <c r="A7" s="121"/>
      <c r="B7" s="127"/>
      <c r="C7" s="127"/>
      <c r="D7" s="121"/>
      <c r="E7" s="127"/>
      <c r="F7" s="130"/>
      <c r="G7" s="130"/>
    </row>
    <row r="8" spans="1:7" ht="29.25" customHeight="1">
      <c r="A8" s="54" t="s">
        <v>27</v>
      </c>
      <c r="B8" s="59" t="s">
        <v>27</v>
      </c>
      <c r="C8" s="59" t="s">
        <v>27</v>
      </c>
      <c r="D8" s="54" t="s">
        <v>27</v>
      </c>
      <c r="E8" s="54">
        <v>1</v>
      </c>
      <c r="F8" s="54">
        <f>E8+1</f>
        <v>2</v>
      </c>
      <c r="G8" s="54">
        <f>F8+1</f>
        <v>3</v>
      </c>
    </row>
    <row r="9" spans="1:7" s="45" customFormat="1" ht="29.25" customHeight="1">
      <c r="A9" s="86"/>
      <c r="B9" s="87"/>
      <c r="C9" s="87"/>
      <c r="D9" s="88" t="s">
        <v>11</v>
      </c>
      <c r="E9" s="89">
        <v>917.59929999999997</v>
      </c>
      <c r="F9" s="89">
        <v>895.19920000000002</v>
      </c>
      <c r="G9" s="89">
        <v>22.4</v>
      </c>
    </row>
    <row r="10" spans="1:7" ht="29.25" customHeight="1">
      <c r="A10" s="86" t="s">
        <v>130</v>
      </c>
      <c r="B10" s="87" t="s">
        <v>131</v>
      </c>
      <c r="C10" s="87" t="s">
        <v>132</v>
      </c>
      <c r="D10" s="88" t="s">
        <v>129</v>
      </c>
      <c r="E10" s="89">
        <v>917.59929999999997</v>
      </c>
      <c r="F10" s="89">
        <v>895.19920000000002</v>
      </c>
      <c r="G10" s="89">
        <v>22.4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16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71"/>
  <sheetViews>
    <sheetView showGridLines="0" workbookViewId="0">
      <selection sqref="A1:B65536"/>
    </sheetView>
  </sheetViews>
  <sheetFormatPr defaultColWidth="9.1640625" defaultRowHeight="11.25"/>
  <cols>
    <col min="1" max="2" width="12.1640625" customWidth="1"/>
    <col min="3" max="3" width="34.6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84</v>
      </c>
    </row>
    <row r="2" spans="1:6" ht="18" customHeight="1">
      <c r="A2" s="27" t="s">
        <v>83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115</v>
      </c>
    </row>
    <row r="4" spans="1:6" ht="22.5" customHeight="1">
      <c r="A4" s="12" t="s">
        <v>122</v>
      </c>
      <c r="B4" s="12"/>
      <c r="C4" s="121" t="s">
        <v>100</v>
      </c>
      <c r="D4" s="127" t="s">
        <v>46</v>
      </c>
      <c r="E4" s="51" t="s">
        <v>62</v>
      </c>
      <c r="F4" s="51"/>
    </row>
    <row r="5" spans="1:6" ht="22.5" customHeight="1">
      <c r="A5" s="121" t="s">
        <v>121</v>
      </c>
      <c r="B5" s="127" t="s">
        <v>31</v>
      </c>
      <c r="C5" s="121"/>
      <c r="D5" s="127"/>
      <c r="E5" s="128" t="s">
        <v>63</v>
      </c>
      <c r="F5" s="128" t="s">
        <v>64</v>
      </c>
    </row>
    <row r="6" spans="1:6" ht="22.5" customHeight="1">
      <c r="A6" s="121"/>
      <c r="B6" s="131"/>
      <c r="C6" s="121"/>
      <c r="D6" s="127"/>
      <c r="E6" s="130"/>
      <c r="F6" s="130"/>
    </row>
    <row r="7" spans="1:6" ht="22.5" customHeight="1">
      <c r="A7" s="34" t="s">
        <v>27</v>
      </c>
      <c r="B7" s="35" t="s">
        <v>27</v>
      </c>
      <c r="C7" s="36" t="s">
        <v>27</v>
      </c>
      <c r="D7" s="33">
        <v>1</v>
      </c>
      <c r="E7" s="33">
        <f>D7+1</f>
        <v>2</v>
      </c>
      <c r="F7" s="33">
        <f>E7+1</f>
        <v>3</v>
      </c>
    </row>
    <row r="8" spans="1:6" s="45" customFormat="1" ht="22.5" customHeight="1">
      <c r="A8" s="90"/>
      <c r="B8" s="91"/>
      <c r="C8" s="92" t="s">
        <v>11</v>
      </c>
      <c r="D8" s="66">
        <v>895.19929999999999</v>
      </c>
      <c r="E8" s="93">
        <v>862.67420000000004</v>
      </c>
      <c r="F8" s="66">
        <v>32.525100000000002</v>
      </c>
    </row>
    <row r="9" spans="1:6" ht="22.5" customHeight="1">
      <c r="A9" s="90">
        <v>301</v>
      </c>
      <c r="B9" s="91">
        <v>30113</v>
      </c>
      <c r="C9" s="92" t="s">
        <v>133</v>
      </c>
      <c r="D9" s="66">
        <v>32.413699999999999</v>
      </c>
      <c r="E9" s="93">
        <v>32.413699999999999</v>
      </c>
      <c r="F9" s="66">
        <v>0</v>
      </c>
    </row>
    <row r="10" spans="1:6" ht="22.5" customHeight="1">
      <c r="A10" s="90">
        <v>303</v>
      </c>
      <c r="B10" s="91">
        <v>30309</v>
      </c>
      <c r="C10" s="92" t="s">
        <v>134</v>
      </c>
      <c r="D10" s="66">
        <v>1.4268000000000001</v>
      </c>
      <c r="E10" s="93">
        <v>1.4268000000000001</v>
      </c>
      <c r="F10" s="66">
        <v>0</v>
      </c>
    </row>
    <row r="11" spans="1:6" ht="22.5" customHeight="1">
      <c r="A11" s="90">
        <v>302</v>
      </c>
      <c r="B11" s="91">
        <v>30206</v>
      </c>
      <c r="C11" s="92" t="s">
        <v>135</v>
      </c>
      <c r="D11" s="66">
        <v>4</v>
      </c>
      <c r="E11" s="93">
        <v>0</v>
      </c>
      <c r="F11" s="66">
        <v>4</v>
      </c>
    </row>
    <row r="12" spans="1:6" ht="22.5" customHeight="1">
      <c r="A12" s="90">
        <v>302</v>
      </c>
      <c r="B12" s="91">
        <v>30228</v>
      </c>
      <c r="C12" s="92" t="s">
        <v>136</v>
      </c>
      <c r="D12" s="66">
        <v>1.8304</v>
      </c>
      <c r="E12" s="93">
        <v>0</v>
      </c>
      <c r="F12" s="66">
        <v>1.8304</v>
      </c>
    </row>
    <row r="13" spans="1:6" ht="22.5" customHeight="1">
      <c r="A13" s="90">
        <v>302</v>
      </c>
      <c r="B13" s="91">
        <v>30204</v>
      </c>
      <c r="C13" s="92" t="s">
        <v>137</v>
      </c>
      <c r="D13" s="66">
        <v>0.8</v>
      </c>
      <c r="E13" s="93">
        <v>0</v>
      </c>
      <c r="F13" s="66">
        <v>0.8</v>
      </c>
    </row>
    <row r="14" spans="1:6" ht="22.5" customHeight="1">
      <c r="A14" s="90">
        <v>301</v>
      </c>
      <c r="B14" s="91">
        <v>30112</v>
      </c>
      <c r="C14" s="92" t="s">
        <v>138</v>
      </c>
      <c r="D14" s="66">
        <v>31.882200000000001</v>
      </c>
      <c r="E14" s="93">
        <v>31.882200000000001</v>
      </c>
      <c r="F14" s="66">
        <v>0</v>
      </c>
    </row>
    <row r="15" spans="1:6" ht="22.5" customHeight="1">
      <c r="A15" s="90">
        <v>301</v>
      </c>
      <c r="B15" s="91">
        <v>30108</v>
      </c>
      <c r="C15" s="92" t="s">
        <v>139</v>
      </c>
      <c r="D15" s="66">
        <v>56.3474</v>
      </c>
      <c r="E15" s="93">
        <v>56.3474</v>
      </c>
      <c r="F15" s="66">
        <v>0</v>
      </c>
    </row>
    <row r="16" spans="1:6" ht="22.5" customHeight="1">
      <c r="A16" s="90">
        <v>303</v>
      </c>
      <c r="B16" s="91">
        <v>30307</v>
      </c>
      <c r="C16" s="92" t="s">
        <v>140</v>
      </c>
      <c r="D16" s="66">
        <v>404.8</v>
      </c>
      <c r="E16" s="93">
        <v>404.8</v>
      </c>
      <c r="F16" s="66">
        <v>0</v>
      </c>
    </row>
    <row r="17" spans="1:6" ht="22.5" customHeight="1">
      <c r="A17" s="90">
        <v>303</v>
      </c>
      <c r="B17" s="91">
        <v>30302</v>
      </c>
      <c r="C17" s="92" t="s">
        <v>141</v>
      </c>
      <c r="D17" s="66">
        <v>12.8719</v>
      </c>
      <c r="E17" s="93">
        <v>12.8719</v>
      </c>
      <c r="F17" s="66">
        <v>0</v>
      </c>
    </row>
    <row r="18" spans="1:6" ht="22.5" customHeight="1">
      <c r="A18" s="90">
        <v>301</v>
      </c>
      <c r="B18" s="91">
        <v>30101</v>
      </c>
      <c r="C18" s="92" t="s">
        <v>142</v>
      </c>
      <c r="D18" s="66">
        <v>129.52799999999999</v>
      </c>
      <c r="E18" s="93">
        <v>129.52799999999999</v>
      </c>
      <c r="F18" s="66">
        <v>0</v>
      </c>
    </row>
    <row r="19" spans="1:6" ht="22.5" customHeight="1">
      <c r="A19" s="90">
        <v>302</v>
      </c>
      <c r="B19" s="91">
        <v>30217</v>
      </c>
      <c r="C19" s="92" t="s">
        <v>143</v>
      </c>
      <c r="D19" s="66">
        <v>1.3</v>
      </c>
      <c r="E19" s="93">
        <v>0</v>
      </c>
      <c r="F19" s="66">
        <v>1.3</v>
      </c>
    </row>
    <row r="20" spans="1:6" ht="22.5" customHeight="1">
      <c r="A20" s="90">
        <v>302</v>
      </c>
      <c r="B20" s="91">
        <v>30205</v>
      </c>
      <c r="C20" s="92" t="s">
        <v>144</v>
      </c>
      <c r="D20" s="66">
        <v>1</v>
      </c>
      <c r="E20" s="93">
        <v>0</v>
      </c>
      <c r="F20" s="66">
        <v>1</v>
      </c>
    </row>
    <row r="21" spans="1:6" ht="22.5" customHeight="1">
      <c r="A21" s="90">
        <v>301</v>
      </c>
      <c r="B21" s="91">
        <v>30103</v>
      </c>
      <c r="C21" s="92" t="s">
        <v>145</v>
      </c>
      <c r="D21" s="66">
        <v>10.794</v>
      </c>
      <c r="E21" s="93">
        <v>10.794</v>
      </c>
      <c r="F21" s="66">
        <v>0</v>
      </c>
    </row>
    <row r="22" spans="1:6" ht="22.5" customHeight="1">
      <c r="A22" s="90">
        <v>301</v>
      </c>
      <c r="B22" s="91">
        <v>30102</v>
      </c>
      <c r="C22" s="92" t="s">
        <v>146</v>
      </c>
      <c r="D22" s="66">
        <v>182.61019999999999</v>
      </c>
      <c r="E22" s="93">
        <v>182.61019999999999</v>
      </c>
      <c r="F22" s="66">
        <v>0</v>
      </c>
    </row>
    <row r="23" spans="1:6" ht="22.5" customHeight="1">
      <c r="A23" s="90">
        <v>302</v>
      </c>
      <c r="B23" s="91">
        <v>30226</v>
      </c>
      <c r="C23" s="92" t="s">
        <v>147</v>
      </c>
      <c r="D23" s="66">
        <v>0.5</v>
      </c>
      <c r="E23" s="93">
        <v>0</v>
      </c>
      <c r="F23" s="66">
        <v>0.5</v>
      </c>
    </row>
    <row r="24" spans="1:6" ht="22.5" customHeight="1">
      <c r="A24" s="90">
        <v>302</v>
      </c>
      <c r="B24" s="91">
        <v>30211</v>
      </c>
      <c r="C24" s="92" t="s">
        <v>148</v>
      </c>
      <c r="D24" s="66">
        <v>2</v>
      </c>
      <c r="E24" s="93">
        <v>0</v>
      </c>
      <c r="F24" s="66">
        <v>2</v>
      </c>
    </row>
    <row r="25" spans="1:6" ht="22.5" customHeight="1">
      <c r="A25" s="90">
        <v>302</v>
      </c>
      <c r="B25" s="91">
        <v>30207</v>
      </c>
      <c r="C25" s="92" t="s">
        <v>149</v>
      </c>
      <c r="D25" s="66">
        <v>3</v>
      </c>
      <c r="E25" s="93">
        <v>0</v>
      </c>
      <c r="F25" s="66">
        <v>3</v>
      </c>
    </row>
    <row r="26" spans="1:6" ht="22.5" customHeight="1">
      <c r="A26" s="90">
        <v>302</v>
      </c>
      <c r="B26" s="91">
        <v>30229</v>
      </c>
      <c r="C26" s="92" t="s">
        <v>150</v>
      </c>
      <c r="D26" s="66">
        <v>3.2947000000000002</v>
      </c>
      <c r="E26" s="93">
        <v>0</v>
      </c>
      <c r="F26" s="66">
        <v>3.2947000000000002</v>
      </c>
    </row>
    <row r="27" spans="1:6" ht="22.5" customHeight="1">
      <c r="A27" s="90">
        <v>302</v>
      </c>
      <c r="B27" s="91">
        <v>30216</v>
      </c>
      <c r="C27" s="92" t="s">
        <v>151</v>
      </c>
      <c r="D27" s="66">
        <v>1</v>
      </c>
      <c r="E27" s="93">
        <v>0</v>
      </c>
      <c r="F27" s="66">
        <v>1</v>
      </c>
    </row>
    <row r="28" spans="1:6" ht="22.5" customHeight="1">
      <c r="A28" s="90">
        <v>302</v>
      </c>
      <c r="B28" s="91">
        <v>30215</v>
      </c>
      <c r="C28" s="92" t="s">
        <v>152</v>
      </c>
      <c r="D28" s="66">
        <v>0.8</v>
      </c>
      <c r="E28" s="93">
        <v>0</v>
      </c>
      <c r="F28" s="66">
        <v>0.8</v>
      </c>
    </row>
    <row r="29" spans="1:6" ht="22.5" customHeight="1">
      <c r="A29" s="90">
        <v>302</v>
      </c>
      <c r="B29" s="91">
        <v>30201</v>
      </c>
      <c r="C29" s="92" t="s">
        <v>153</v>
      </c>
      <c r="D29" s="66">
        <v>5</v>
      </c>
      <c r="E29" s="93">
        <v>0</v>
      </c>
      <c r="F29" s="66">
        <v>5</v>
      </c>
    </row>
    <row r="30" spans="1:6" ht="22.5" customHeight="1">
      <c r="A30" s="90">
        <v>302</v>
      </c>
      <c r="B30" s="91">
        <v>30231</v>
      </c>
      <c r="C30" s="92" t="s">
        <v>75</v>
      </c>
      <c r="D30" s="66">
        <v>8</v>
      </c>
      <c r="E30" s="93">
        <v>0</v>
      </c>
      <c r="F30" s="66">
        <v>8</v>
      </c>
    </row>
    <row r="31" spans="1:6" ht="22.5" customHeight="1">
      <c r="A31" s="90">
        <v>302</v>
      </c>
      <c r="B31" s="91">
        <v>30299</v>
      </c>
      <c r="C31" s="92" t="s">
        <v>154</v>
      </c>
      <c r="D31" s="66">
        <v>0</v>
      </c>
      <c r="E31" s="93">
        <v>0</v>
      </c>
      <c r="F31" s="66">
        <v>0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15748031496062992" bottom="0.15748031496062992" header="0" footer="0"/>
  <pageSetup paperSize="9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5"/>
  <sheetViews>
    <sheetView showGridLines="0" workbookViewId="0">
      <selection activeCell="P11" sqref="A1:P11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85</v>
      </c>
    </row>
    <row r="2" spans="1:16" ht="18" customHeight="1">
      <c r="A2" s="21" t="s">
        <v>82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2" t="s">
        <v>115</v>
      </c>
    </row>
    <row r="4" spans="1:16" ht="29.25" customHeight="1">
      <c r="A4" s="44" t="s">
        <v>45</v>
      </c>
      <c r="B4" s="44"/>
      <c r="C4" s="44"/>
      <c r="D4" s="135" t="s">
        <v>123</v>
      </c>
      <c r="E4" s="136" t="s">
        <v>124</v>
      </c>
      <c r="F4" s="132" t="s">
        <v>125</v>
      </c>
      <c r="G4" s="136" t="s">
        <v>65</v>
      </c>
      <c r="H4" s="132" t="s">
        <v>66</v>
      </c>
      <c r="I4" s="132" t="s">
        <v>67</v>
      </c>
      <c r="J4" s="132" t="s">
        <v>68</v>
      </c>
      <c r="K4" s="132" t="s">
        <v>69</v>
      </c>
      <c r="L4" s="132" t="s">
        <v>70</v>
      </c>
      <c r="M4" s="132" t="s">
        <v>71</v>
      </c>
      <c r="N4" s="132" t="s">
        <v>72</v>
      </c>
      <c r="O4" s="132" t="s">
        <v>73</v>
      </c>
      <c r="P4" s="132" t="s">
        <v>74</v>
      </c>
    </row>
    <row r="5" spans="1:16" ht="29.25" customHeight="1">
      <c r="A5" s="133" t="s">
        <v>18</v>
      </c>
      <c r="B5" s="134" t="s">
        <v>31</v>
      </c>
      <c r="C5" s="134" t="s">
        <v>30</v>
      </c>
      <c r="D5" s="135"/>
      <c r="E5" s="136"/>
      <c r="F5" s="132"/>
      <c r="G5" s="136"/>
      <c r="H5" s="132"/>
      <c r="I5" s="132"/>
      <c r="J5" s="132"/>
      <c r="K5" s="132"/>
      <c r="L5" s="132"/>
      <c r="M5" s="132"/>
      <c r="N5" s="132"/>
      <c r="O5" s="132"/>
      <c r="P5" s="132"/>
    </row>
    <row r="6" spans="1:16" ht="29.25" customHeight="1">
      <c r="A6" s="133"/>
      <c r="B6" s="134"/>
      <c r="C6" s="134"/>
      <c r="D6" s="135"/>
      <c r="E6" s="136"/>
      <c r="F6" s="132"/>
      <c r="G6" s="136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29.25" customHeight="1">
      <c r="A7" s="71" t="s">
        <v>27</v>
      </c>
      <c r="B7" s="72" t="s">
        <v>27</v>
      </c>
      <c r="C7" s="72"/>
      <c r="D7" s="72" t="s">
        <v>27</v>
      </c>
      <c r="E7" s="47" t="s">
        <v>27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29.25" customHeight="1">
      <c r="A8" s="94"/>
      <c r="B8" s="94"/>
      <c r="C8" s="94"/>
      <c r="D8" s="95"/>
      <c r="E8" s="94" t="s">
        <v>11</v>
      </c>
      <c r="F8" s="66">
        <v>22.4</v>
      </c>
      <c r="G8" s="66">
        <v>0</v>
      </c>
      <c r="H8" s="66">
        <v>22.4</v>
      </c>
      <c r="I8" s="6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</row>
    <row r="9" spans="1:16" ht="29.25" customHeight="1">
      <c r="A9" s="94" t="s">
        <v>130</v>
      </c>
      <c r="B9" s="94" t="s">
        <v>131</v>
      </c>
      <c r="C9" s="94" t="s">
        <v>132</v>
      </c>
      <c r="D9" s="95" t="s">
        <v>129</v>
      </c>
      <c r="E9" s="94" t="s">
        <v>155</v>
      </c>
      <c r="F9" s="66">
        <v>9</v>
      </c>
      <c r="G9" s="66">
        <v>0</v>
      </c>
      <c r="H9" s="66">
        <v>9</v>
      </c>
      <c r="I9" s="6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</row>
    <row r="10" spans="1:16" ht="29.25" customHeight="1">
      <c r="A10" s="94" t="s">
        <v>130</v>
      </c>
      <c r="B10" s="94" t="s">
        <v>131</v>
      </c>
      <c r="C10" s="94" t="s">
        <v>132</v>
      </c>
      <c r="D10" s="95" t="s">
        <v>129</v>
      </c>
      <c r="E10" s="94" t="s">
        <v>156</v>
      </c>
      <c r="F10" s="66">
        <v>5</v>
      </c>
      <c r="G10" s="66">
        <v>0</v>
      </c>
      <c r="H10" s="66">
        <v>5</v>
      </c>
      <c r="I10" s="6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</row>
    <row r="11" spans="1:16" ht="29.25" customHeight="1">
      <c r="A11" s="94" t="s">
        <v>130</v>
      </c>
      <c r="B11" s="94" t="s">
        <v>131</v>
      </c>
      <c r="C11" s="94" t="s">
        <v>132</v>
      </c>
      <c r="D11" s="95" t="s">
        <v>129</v>
      </c>
      <c r="E11" s="94" t="s">
        <v>157</v>
      </c>
      <c r="F11" s="66">
        <v>8.4</v>
      </c>
      <c r="G11" s="66">
        <v>0</v>
      </c>
      <c r="H11" s="66">
        <v>8.4</v>
      </c>
      <c r="I11" s="6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15748031496062992" top="0.98425196850393704" bottom="0.51181102362204722" header="0.51181102362204722" footer="0.51181102362204722"/>
  <pageSetup paperSize="9" scale="65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GridLines="0" workbookViewId="0">
      <selection activeCell="B1" sqref="A1:G5"/>
    </sheetView>
  </sheetViews>
  <sheetFormatPr defaultColWidth="9.1640625" defaultRowHeight="12.75" customHeight="1"/>
  <cols>
    <col min="2" max="2" width="28.1640625" style="104" customWidth="1"/>
    <col min="3" max="3" width="14.33203125" style="104" customWidth="1"/>
    <col min="4" max="4" width="22.83203125" style="104" customWidth="1"/>
    <col min="5" max="7" width="25.33203125" style="104" customWidth="1"/>
    <col min="8" max="252" width="9.1640625" customWidth="1"/>
  </cols>
  <sheetData>
    <row r="1" spans="1:7" ht="30" customHeight="1">
      <c r="A1" s="110"/>
      <c r="B1" s="111"/>
      <c r="C1" s="111"/>
      <c r="D1" s="111"/>
      <c r="E1" s="111"/>
      <c r="F1" s="111"/>
      <c r="G1" s="112" t="s">
        <v>81</v>
      </c>
    </row>
    <row r="2" spans="1:7" ht="24" customHeight="1">
      <c r="A2" s="137" t="s">
        <v>80</v>
      </c>
      <c r="B2" s="137"/>
      <c r="C2" s="137"/>
      <c r="D2" s="137"/>
      <c r="E2" s="137"/>
      <c r="F2" s="137"/>
      <c r="G2" s="138"/>
    </row>
    <row r="3" spans="1:7" ht="12.75" customHeight="1">
      <c r="A3" s="110"/>
      <c r="B3" s="111"/>
      <c r="C3" s="111"/>
      <c r="D3" s="111"/>
      <c r="E3" s="111"/>
      <c r="F3" s="111"/>
      <c r="G3" s="113"/>
    </row>
    <row r="4" spans="1:7" ht="12.75" customHeight="1">
      <c r="A4" s="110"/>
      <c r="B4" s="111"/>
      <c r="C4" s="111"/>
      <c r="D4" s="111"/>
      <c r="E4" s="111"/>
      <c r="F4" s="111"/>
      <c r="G4" s="114"/>
    </row>
    <row r="5" spans="1:7" ht="12.75" customHeight="1">
      <c r="A5" s="110"/>
      <c r="B5" s="111"/>
      <c r="C5" s="111"/>
      <c r="D5" s="111"/>
      <c r="E5" s="111"/>
      <c r="F5" s="111"/>
      <c r="G5" s="114" t="s">
        <v>115</v>
      </c>
    </row>
    <row r="6" spans="1:7" ht="35.25" customHeight="1">
      <c r="B6" s="139" t="s">
        <v>102</v>
      </c>
      <c r="C6" s="139" t="s">
        <v>76</v>
      </c>
      <c r="D6" s="103"/>
      <c r="E6" s="106" t="s">
        <v>79</v>
      </c>
      <c r="F6" s="107"/>
      <c r="G6" s="142" t="s">
        <v>77</v>
      </c>
    </row>
    <row r="7" spans="1:7" ht="35.25" customHeight="1">
      <c r="B7" s="140"/>
      <c r="C7" s="140"/>
      <c r="D7" s="145" t="s">
        <v>46</v>
      </c>
      <c r="E7" s="142" t="s">
        <v>78</v>
      </c>
      <c r="F7" s="142" t="s">
        <v>75</v>
      </c>
      <c r="G7" s="143"/>
    </row>
    <row r="8" spans="1:7" ht="35.25" customHeight="1">
      <c r="B8" s="141"/>
      <c r="C8" s="141"/>
      <c r="D8" s="146"/>
      <c r="E8" s="144"/>
      <c r="F8" s="144"/>
      <c r="G8" s="144"/>
    </row>
    <row r="9" spans="1:7" ht="35.25" customHeight="1">
      <c r="B9" s="74">
        <v>1</v>
      </c>
      <c r="C9" s="74">
        <v>2</v>
      </c>
      <c r="D9" s="74">
        <v>3</v>
      </c>
      <c r="E9" s="74">
        <v>4</v>
      </c>
      <c r="F9" s="74">
        <v>5</v>
      </c>
      <c r="G9" s="74">
        <v>6</v>
      </c>
    </row>
    <row r="10" spans="1:7" s="45" customFormat="1" ht="35.25" customHeight="1">
      <c r="B10" s="105">
        <v>9.3000000000000007</v>
      </c>
      <c r="C10" s="108">
        <v>0</v>
      </c>
      <c r="D10" s="108">
        <v>8</v>
      </c>
      <c r="E10" s="109">
        <v>0</v>
      </c>
      <c r="F10" s="109">
        <v>8</v>
      </c>
      <c r="G10" s="109">
        <v>1.3</v>
      </c>
    </row>
    <row r="11" spans="1:7" ht="35.25" customHeight="1">
      <c r="B11" s="105">
        <v>9.3000000000000007</v>
      </c>
      <c r="C11" s="108">
        <v>0</v>
      </c>
      <c r="D11" s="108">
        <v>8</v>
      </c>
      <c r="E11" s="109">
        <v>0</v>
      </c>
      <c r="F11" s="109">
        <v>8</v>
      </c>
      <c r="G11" s="109">
        <v>1.3</v>
      </c>
    </row>
  </sheetData>
  <sheetProtection formatCells="0" formatColumns="0" formatRows="0"/>
  <mergeCells count="7">
    <mergeCell ref="A2:G2"/>
    <mergeCell ref="B6:B8"/>
    <mergeCell ref="G6:G8"/>
    <mergeCell ref="C6:C8"/>
    <mergeCell ref="D7:D8"/>
    <mergeCell ref="E7:E8"/>
    <mergeCell ref="F7:F8"/>
  </mergeCells>
  <phoneticPr fontId="0" type="noConversion"/>
  <printOptions gridLines="1"/>
  <pageMargins left="0.94488188976377963" right="0.15748031496062992" top="0.51181102362204722" bottom="0.98425196850393704" header="0.51181102362204722" footer="0.51181102362204722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2018-12-15T05:11:17Z</cp:lastPrinted>
  <dcterms:created xsi:type="dcterms:W3CDTF">2014-10-13T07:53:24Z</dcterms:created>
  <dcterms:modified xsi:type="dcterms:W3CDTF">2018-12-15T05:13:27Z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396026</vt:i4>
  </property>
</Properties>
</file>