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<sst xmlns="http://schemas.openxmlformats.org/spreadsheetml/2006/main" count="22" uniqueCount="16">
  <si>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r>
      <rPr>
        <b/>
        <sz val="24"/>
        <rFont val="宋体"/>
        <charset val="134"/>
      </rPr>
      <t>2017年“三公”经费支出情况表</t>
    </r>
    <r>
      <rPr>
        <b/>
        <sz val="24"/>
        <rFont val="宋体"/>
        <charset val="134"/>
      </rPr>
      <t>(财政拨款）</t>
    </r>
  </si>
  <si>
    <t>单位：万元</t>
  </si>
  <si>
    <t>项目名称</t>
  </si>
  <si>
    <t>“三公”经费支出</t>
  </si>
  <si>
    <t>公务用车购置及运行维护费支出</t>
  </si>
  <si>
    <t>公务接待费</t>
  </si>
  <si>
    <t>因公出国（境）费用</t>
  </si>
  <si>
    <t>合计</t>
  </si>
  <si>
    <t>公务用车运行维护费</t>
  </si>
  <si>
    <t>公务用车购置</t>
  </si>
  <si>
    <t>2017年</t>
  </si>
  <si>
    <t>全州</t>
  </si>
  <si>
    <t>本级</t>
  </si>
  <si>
    <t>2016年</t>
  </si>
  <si>
    <t>同比2016年增减额</t>
  </si>
  <si>
    <t>同比2016年增减比例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</si>
</sst>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_);[Red]\(#,##0\)"/>
  </numFmts>
  <fonts count="25">
    <font>
      <sz val="11"/>
      <color theme="1"/>
      <name val="宋体"/>
      <charset val="134"/>
      <scheme val="minor"/>
    </font>
    <font>
      <sz val="10"/>
      <name val="Helv"/>
      <charset val="134"/>
    </font>
    <font>
      <b/>
      <sz val="2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0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C3" sqref="C3:C4"/>
    </sheetView>
  </sheetViews>
  <sheetFormatPr defaultColWidth="9" defaultRowHeight="12.75" outlineLevelCol="7"/>
  <cols>
    <col min="1" max="1" width="16.1833333333333" style="2" customWidth="1"/>
    <col min="2" max="2" width="13.0916666666667" style="2" customWidth="1"/>
    <col min="3" max="3" width="17.0916666666667" style="2" customWidth="1"/>
    <col min="4" max="4" width="14.45" style="2" customWidth="1"/>
    <col min="5" max="5" width="16.5416666666667" style="2" customWidth="1"/>
    <col min="6" max="6" width="15.9083333333333" style="2" customWidth="1"/>
    <col min="7" max="7" width="13.5416666666667" style="2" customWidth="1"/>
    <col min="8" max="8" width="12.0916666666667" style="2" customWidth="1"/>
    <col min="9" max="16384" width="8.725" style="2"/>
  </cols>
  <sheetData>
    <row r="1" ht="4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.25" spans="1:8">
      <c r="A2" s="4"/>
      <c r="B2" s="4"/>
      <c r="C2" s="4"/>
      <c r="D2" s="5"/>
      <c r="E2" s="5"/>
      <c r="F2" s="5"/>
      <c r="G2" s="5"/>
      <c r="H2" s="6" t="s">
        <v>1</v>
      </c>
    </row>
    <row r="3" s="1" customFormat="1" ht="39" customHeight="1" spans="1:8">
      <c r="A3" s="7" t="s">
        <v>2</v>
      </c>
      <c r="B3" s="8"/>
      <c r="C3" s="7" t="s">
        <v>3</v>
      </c>
      <c r="D3" s="9" t="s">
        <v>4</v>
      </c>
      <c r="E3" s="9"/>
      <c r="F3" s="9"/>
      <c r="G3" s="9" t="s">
        <v>5</v>
      </c>
      <c r="H3" s="9" t="s">
        <v>6</v>
      </c>
    </row>
    <row r="4" s="1" customFormat="1" ht="52.5" customHeight="1" spans="1:8">
      <c r="A4" s="10"/>
      <c r="B4" s="11"/>
      <c r="C4" s="12"/>
      <c r="D4" s="13" t="s">
        <v>7</v>
      </c>
      <c r="E4" s="9" t="s">
        <v>8</v>
      </c>
      <c r="F4" s="9" t="s">
        <v>9</v>
      </c>
      <c r="G4" s="9"/>
      <c r="H4" s="9"/>
    </row>
    <row r="5" ht="38.5" customHeight="1" spans="1:8">
      <c r="A5" s="13" t="s">
        <v>10</v>
      </c>
      <c r="B5" s="14" t="s">
        <v>11</v>
      </c>
      <c r="C5" s="15">
        <f>D5+G5+H5</f>
        <v>6358.76</v>
      </c>
      <c r="D5" s="15">
        <f>E5+F5</f>
        <v>5066.23</v>
      </c>
      <c r="E5" s="16">
        <v>4180.91</v>
      </c>
      <c r="F5" s="17">
        <v>885.32</v>
      </c>
      <c r="G5" s="16">
        <v>1273.33</v>
      </c>
      <c r="H5" s="16">
        <v>19.2</v>
      </c>
    </row>
    <row r="6" ht="38.5" customHeight="1" spans="1:8">
      <c r="A6" s="18"/>
      <c r="B6" s="14" t="s">
        <v>12</v>
      </c>
      <c r="C6" s="15">
        <f>D6+G6+H6</f>
        <v>2050.25</v>
      </c>
      <c r="D6" s="15">
        <f>E6+F6</f>
        <v>1633.78</v>
      </c>
      <c r="E6" s="16">
        <v>1355.35</v>
      </c>
      <c r="F6" s="16">
        <v>278.43</v>
      </c>
      <c r="G6" s="16">
        <v>401.14</v>
      </c>
      <c r="H6" s="16">
        <v>15.33</v>
      </c>
    </row>
    <row r="7" ht="38.5" customHeight="1" spans="1:8">
      <c r="A7" s="13" t="s">
        <v>13</v>
      </c>
      <c r="B7" s="14" t="s">
        <v>11</v>
      </c>
      <c r="C7" s="15">
        <f>D7+G7+H7</f>
        <v>6224.66</v>
      </c>
      <c r="D7" s="15">
        <f>E7+F7</f>
        <v>4749.31</v>
      </c>
      <c r="E7" s="16">
        <v>4153.32</v>
      </c>
      <c r="F7" s="16">
        <v>595.99</v>
      </c>
      <c r="G7" s="16">
        <v>1447.06</v>
      </c>
      <c r="H7" s="16">
        <v>28.29</v>
      </c>
    </row>
    <row r="8" ht="38.5" customHeight="1" spans="1:8">
      <c r="A8" s="18"/>
      <c r="B8" s="14" t="s">
        <v>12</v>
      </c>
      <c r="C8" s="15">
        <f>D8+G8+H8</f>
        <v>2062.84</v>
      </c>
      <c r="D8" s="15">
        <f>E8+F8</f>
        <v>1556.18</v>
      </c>
      <c r="E8" s="16">
        <v>1420.17</v>
      </c>
      <c r="F8" s="16">
        <v>136.01</v>
      </c>
      <c r="G8" s="16">
        <v>484.22</v>
      </c>
      <c r="H8" s="16">
        <v>22.44</v>
      </c>
    </row>
    <row r="9" ht="38.5" customHeight="1" spans="1:8">
      <c r="A9" s="13" t="s">
        <v>14</v>
      </c>
      <c r="B9" s="14" t="s">
        <v>11</v>
      </c>
      <c r="C9" s="15">
        <f>SUM(C5-C7)</f>
        <v>134.1</v>
      </c>
      <c r="D9" s="15">
        <f t="shared" ref="C9:I10" si="0">SUM(D5-D7)</f>
        <v>316.92</v>
      </c>
      <c r="E9" s="15">
        <f t="shared" si="0"/>
        <v>27.5900000000001</v>
      </c>
      <c r="F9" s="15">
        <f t="shared" si="0"/>
        <v>289.33</v>
      </c>
      <c r="G9" s="19">
        <f t="shared" si="0"/>
        <v>-173.73</v>
      </c>
      <c r="H9" s="19">
        <f t="shared" si="0"/>
        <v>-9.09</v>
      </c>
    </row>
    <row r="10" ht="38.5" customHeight="1" spans="1:8">
      <c r="A10" s="18"/>
      <c r="B10" s="14" t="s">
        <v>12</v>
      </c>
      <c r="C10" s="19">
        <f t="shared" si="0"/>
        <v>-12.5900000000001</v>
      </c>
      <c r="D10" s="15">
        <f t="shared" si="0"/>
        <v>77.5999999999999</v>
      </c>
      <c r="E10" s="19">
        <f t="shared" si="0"/>
        <v>-64.8200000000002</v>
      </c>
      <c r="F10" s="15">
        <f t="shared" si="0"/>
        <v>142.42</v>
      </c>
      <c r="G10" s="19">
        <f t="shared" si="0"/>
        <v>-83.08</v>
      </c>
      <c r="H10" s="19">
        <f t="shared" si="0"/>
        <v>-7.11</v>
      </c>
    </row>
    <row r="11" ht="38.5" customHeight="1" spans="1:8">
      <c r="A11" s="13" t="s">
        <v>15</v>
      </c>
      <c r="B11" s="14" t="s">
        <v>11</v>
      </c>
      <c r="C11" s="20">
        <f>SUM(C9/C7)</f>
        <v>0.0215433453393439</v>
      </c>
      <c r="D11" s="20">
        <f>SUM(D9/D7)</f>
        <v>0.0667296933659837</v>
      </c>
      <c r="E11" s="20">
        <f>SUM(E9/E5)</f>
        <v>0.00659904183538994</v>
      </c>
      <c r="F11" s="20">
        <f t="shared" ref="F11:H12" si="1">SUM(F9/F7)</f>
        <v>0.485461165455796</v>
      </c>
      <c r="G11" s="20">
        <f t="shared" si="1"/>
        <v>-0.120057219465675</v>
      </c>
      <c r="H11" s="20">
        <f t="shared" si="1"/>
        <v>-0.321314952279958</v>
      </c>
    </row>
    <row r="12" ht="38.5" customHeight="1" spans="1:8">
      <c r="A12" s="18"/>
      <c r="B12" s="14" t="s">
        <v>12</v>
      </c>
      <c r="C12" s="20">
        <f>SUM(C10/C8)</f>
        <v>-0.0061032363149833</v>
      </c>
      <c r="D12" s="20">
        <f>SUM(D10/D8)</f>
        <v>0.0498656967702964</v>
      </c>
      <c r="E12" s="20">
        <f>SUM(E10/E8)</f>
        <v>-0.0456424230901935</v>
      </c>
      <c r="F12" s="20">
        <f t="shared" si="1"/>
        <v>1.0471288875818</v>
      </c>
      <c r="G12" s="20">
        <f t="shared" si="1"/>
        <v>-0.17157490396927</v>
      </c>
      <c r="H12" s="20">
        <f t="shared" si="1"/>
        <v>-0.316844919786096</v>
      </c>
    </row>
    <row r="17" ht="20.25" spans="8:8">
      <c r="H17" s="21"/>
    </row>
    <row r="19" ht="20.25" spans="8:8">
      <c r="H19" s="22"/>
    </row>
  </sheetData>
  <mergeCells count="11">
    <mergeCell ref="A1:H1"/>
    <mergeCell ref="A2:C2"/>
    <mergeCell ref="D3:F3"/>
    <mergeCell ref="A5:A6"/>
    <mergeCell ref="A7:A8"/>
    <mergeCell ref="A9:A10"/>
    <mergeCell ref="A11:A12"/>
    <mergeCell ref="C3:C4"/>
    <mergeCell ref="G3:G4"/>
    <mergeCell ref="H3:H4"/>
    <mergeCell ref="A3:B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2025-01-23T05:42:36Z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5ECCFC56915640C4954C2AAFB448DD8B_12</vt:lpwstr>
  </property>
  <property fmtid="{D5CDD505-2E9C-101B-9397-08002B2CF9AE}" pid="3" name="KSOProductBuildVer">
    <vt:lpwstr>2052-11.1.0.14309</vt:lpwstr>
  </property>
</Properties>
</file>