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3020" windowHeight="1046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G11" i="1"/>
  <c r="H10"/>
  <c r="H12" s="1"/>
  <c r="G10"/>
  <c r="G12" s="1"/>
  <c r="F10"/>
  <c r="F12" s="1"/>
  <c r="E10"/>
  <c r="E12" s="1"/>
  <c r="H9"/>
  <c r="H11" s="1"/>
  <c r="G9"/>
  <c r="F9"/>
  <c r="F11" s="1"/>
  <c r="E9"/>
  <c r="E11" s="1"/>
  <c r="D8"/>
  <c r="C8"/>
  <c r="D7"/>
  <c r="C7"/>
  <c r="D6"/>
  <c r="D10" s="1"/>
  <c r="D12" s="1"/>
  <c r="C6"/>
  <c r="C10" s="1"/>
  <c r="C12" s="1"/>
  <c r="D5"/>
  <c r="D9" s="1"/>
  <c r="D11" s="1"/>
  <c r="C5"/>
  <c r="C9" s="1"/>
  <c r="C11" s="1"/>
</calcChain>
</file>

<file path=xl/sharedStrings.xml><?xml version="1.0" encoding="utf-8"?>
<sst xmlns="http://schemas.openxmlformats.org/spreadsheetml/2006/main" count="22" uniqueCount="16">
  <si>
    <r>
      <t>2017年“三公”经费支出情况表</t>
    </r>
    <r>
      <rPr>
        <b/>
        <sz val="24"/>
        <rFont val="宋体"/>
        <charset val="134"/>
      </rPr>
      <t>(财政拨款）</t>
    </r>
    <phoneticPr fontId="3" type="noConversion"/>
  </si>
  <si>
    <t>单位：万元</t>
    <phoneticPr fontId="3" type="noConversion"/>
  </si>
  <si>
    <t>项目名称</t>
    <phoneticPr fontId="3" type="noConversion"/>
  </si>
  <si>
    <t>“三公经费”支出</t>
    <phoneticPr fontId="3" type="noConversion"/>
  </si>
  <si>
    <t>公务用车购置及运行维护费支出</t>
    <phoneticPr fontId="3" type="noConversion"/>
  </si>
  <si>
    <t>公务接待费</t>
  </si>
  <si>
    <t>因公出国（境）费用</t>
  </si>
  <si>
    <t>合计</t>
    <phoneticPr fontId="3" type="noConversion"/>
  </si>
  <si>
    <t>公务用车运行维护费</t>
  </si>
  <si>
    <t>公务用车购置</t>
  </si>
  <si>
    <t>2017年</t>
    <phoneticPr fontId="3" type="noConversion"/>
  </si>
  <si>
    <t>全州</t>
    <phoneticPr fontId="3" type="noConversion"/>
  </si>
  <si>
    <t>本级</t>
    <phoneticPr fontId="3" type="noConversion"/>
  </si>
  <si>
    <t>2016年</t>
    <phoneticPr fontId="3" type="noConversion"/>
  </si>
  <si>
    <t>同比2016年增减额</t>
    <phoneticPr fontId="3" type="noConversion"/>
  </si>
  <si>
    <t>同比2016年增减比例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</si>
</sst>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charset val="134"/>
    </font>
    <font>
      <sz val="9"/>
      <name val="宋体"/>
      <charset val="134"/>
    </font>
    <font>
      <sz val="10"/>
      <name val="Helv"/>
      <family val="2"/>
    </font>
    <font>
      <sz val="16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5" sqref="E5"/>
    </sheetView>
  </sheetViews>
  <sheetFormatPr defaultRowHeight="13"/>
  <cols>
    <col min="1" max="1" width="16.1796875" style="2" customWidth="1"/>
    <col min="2" max="2" width="13.08984375" style="2" customWidth="1"/>
    <col min="3" max="3" width="17.08984375" style="2" customWidth="1"/>
    <col min="4" max="4" width="14.453125" style="2" customWidth="1"/>
    <col min="5" max="5" width="16.54296875" style="2" customWidth="1"/>
    <col min="6" max="6" width="15.90625" style="2" customWidth="1"/>
    <col min="7" max="7" width="13.54296875" style="2" customWidth="1"/>
    <col min="8" max="8" width="12.08984375" style="2" customWidth="1"/>
    <col min="9" max="16384" width="8.7265625" style="2"/>
  </cols>
  <sheetData>
    <row r="1" spans="1:8" ht="49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1">
      <c r="A2" s="3"/>
      <c r="B2" s="3"/>
      <c r="C2" s="3"/>
      <c r="D2" s="4"/>
      <c r="E2" s="4"/>
      <c r="F2" s="4"/>
      <c r="G2" s="4"/>
      <c r="H2" s="5" t="s">
        <v>1</v>
      </c>
    </row>
    <row r="3" spans="1:8" s="9" customFormat="1" ht="39" customHeight="1">
      <c r="A3" s="6" t="s">
        <v>2</v>
      </c>
      <c r="B3" s="7"/>
      <c r="C3" s="6" t="s">
        <v>3</v>
      </c>
      <c r="D3" s="8" t="s">
        <v>4</v>
      </c>
      <c r="E3" s="8"/>
      <c r="F3" s="8"/>
      <c r="G3" s="8" t="s">
        <v>5</v>
      </c>
      <c r="H3" s="8" t="s">
        <v>6</v>
      </c>
    </row>
    <row r="4" spans="1:8" s="9" customFormat="1" ht="52.5" customHeight="1">
      <c r="A4" s="10"/>
      <c r="B4" s="11"/>
      <c r="C4" s="12"/>
      <c r="D4" s="13" t="s">
        <v>7</v>
      </c>
      <c r="E4" s="14" t="s">
        <v>8</v>
      </c>
      <c r="F4" s="14" t="s">
        <v>9</v>
      </c>
      <c r="G4" s="8"/>
      <c r="H4" s="8"/>
    </row>
    <row r="5" spans="1:8" ht="38.5" customHeight="1">
      <c r="A5" s="15" t="s">
        <v>10</v>
      </c>
      <c r="B5" s="16" t="s">
        <v>11</v>
      </c>
      <c r="C5" s="17">
        <f>D5+G5+H5</f>
        <v>6358.7599999999993</v>
      </c>
      <c r="D5" s="17">
        <f>E5+F5</f>
        <v>5066.2299999999996</v>
      </c>
      <c r="E5" s="18">
        <v>4180.91</v>
      </c>
      <c r="F5" s="19">
        <v>885.32</v>
      </c>
      <c r="G5" s="18">
        <v>1273.33</v>
      </c>
      <c r="H5" s="18">
        <v>19.2</v>
      </c>
    </row>
    <row r="6" spans="1:8" ht="38.5" customHeight="1">
      <c r="A6" s="20"/>
      <c r="B6" s="16" t="s">
        <v>12</v>
      </c>
      <c r="C6" s="17">
        <f>D6+G6+H6</f>
        <v>2050.25</v>
      </c>
      <c r="D6" s="17">
        <f>E6+F6</f>
        <v>1633.78</v>
      </c>
      <c r="E6" s="18">
        <v>1355.35</v>
      </c>
      <c r="F6" s="18">
        <v>278.43</v>
      </c>
      <c r="G6" s="18">
        <v>401.14</v>
      </c>
      <c r="H6" s="18">
        <v>15.33</v>
      </c>
    </row>
    <row r="7" spans="1:8" ht="38.5" customHeight="1">
      <c r="A7" s="15" t="s">
        <v>13</v>
      </c>
      <c r="B7" s="16" t="s">
        <v>11</v>
      </c>
      <c r="C7" s="17">
        <f>D7+G7+H7</f>
        <v>6224.6599999999989</v>
      </c>
      <c r="D7" s="17">
        <f>E7+F7</f>
        <v>4749.3099999999995</v>
      </c>
      <c r="E7" s="18">
        <v>4153.32</v>
      </c>
      <c r="F7" s="18">
        <v>595.99</v>
      </c>
      <c r="G7" s="18">
        <v>1447.06</v>
      </c>
      <c r="H7" s="18">
        <v>28.29</v>
      </c>
    </row>
    <row r="8" spans="1:8" ht="38.5" customHeight="1">
      <c r="A8" s="20"/>
      <c r="B8" s="16" t="s">
        <v>12</v>
      </c>
      <c r="C8" s="17">
        <f>D8+G8+H8</f>
        <v>2062.84</v>
      </c>
      <c r="D8" s="17">
        <f>E8+F8</f>
        <v>1556.18</v>
      </c>
      <c r="E8" s="18">
        <v>1420.17</v>
      </c>
      <c r="F8" s="18">
        <v>136.01</v>
      </c>
      <c r="G8" s="18">
        <v>484.22</v>
      </c>
      <c r="H8" s="18">
        <v>22.44</v>
      </c>
    </row>
    <row r="9" spans="1:8" ht="38.5" customHeight="1">
      <c r="A9" s="15" t="s">
        <v>14</v>
      </c>
      <c r="B9" s="16" t="s">
        <v>11</v>
      </c>
      <c r="C9" s="17">
        <f>SUM(C5-C7)</f>
        <v>134.10000000000036</v>
      </c>
      <c r="D9" s="17">
        <f t="shared" ref="C9:I10" si="0">SUM(D5-D7)</f>
        <v>316.92000000000007</v>
      </c>
      <c r="E9" s="17">
        <f t="shared" si="0"/>
        <v>27.590000000000146</v>
      </c>
      <c r="F9" s="17">
        <f t="shared" si="0"/>
        <v>289.33000000000004</v>
      </c>
      <c r="G9" s="21">
        <f t="shared" si="0"/>
        <v>-173.73000000000002</v>
      </c>
      <c r="H9" s="21">
        <f t="shared" si="0"/>
        <v>-9.09</v>
      </c>
    </row>
    <row r="10" spans="1:8" ht="38.5" customHeight="1">
      <c r="A10" s="20"/>
      <c r="B10" s="16" t="s">
        <v>12</v>
      </c>
      <c r="C10" s="21">
        <f t="shared" si="0"/>
        <v>-12.590000000000146</v>
      </c>
      <c r="D10" s="17">
        <f t="shared" si="0"/>
        <v>77.599999999999909</v>
      </c>
      <c r="E10" s="21">
        <f t="shared" si="0"/>
        <v>-64.820000000000164</v>
      </c>
      <c r="F10" s="17">
        <f t="shared" si="0"/>
        <v>142.42000000000002</v>
      </c>
      <c r="G10" s="21">
        <f t="shared" si="0"/>
        <v>-83.080000000000041</v>
      </c>
      <c r="H10" s="21">
        <f t="shared" si="0"/>
        <v>-7.1100000000000012</v>
      </c>
    </row>
    <row r="11" spans="1:8" ht="38.5" customHeight="1">
      <c r="A11" s="15" t="s">
        <v>15</v>
      </c>
      <c r="B11" s="16" t="s">
        <v>11</v>
      </c>
      <c r="C11" s="22">
        <f>SUM(C9/C7)</f>
        <v>2.1543345339343899E-2</v>
      </c>
      <c r="D11" s="22">
        <f>SUM(D9/D7)</f>
        <v>6.6729693365983708E-2</v>
      </c>
      <c r="E11" s="22">
        <f>SUM(E9/E5)</f>
        <v>6.5990418353899386E-3</v>
      </c>
      <c r="F11" s="22">
        <f t="shared" ref="F11:H12" si="1">SUM(F9/F7)</f>
        <v>0.48546116545579632</v>
      </c>
      <c r="G11" s="22">
        <f t="shared" si="1"/>
        <v>-0.12005721946567526</v>
      </c>
      <c r="H11" s="22">
        <f t="shared" si="1"/>
        <v>-0.3213149522799576</v>
      </c>
    </row>
    <row r="12" spans="1:8" ht="38.5" customHeight="1">
      <c r="A12" s="20"/>
      <c r="B12" s="16" t="s">
        <v>12</v>
      </c>
      <c r="C12" s="22">
        <f>SUM(C10/C8)</f>
        <v>-6.103236314983297E-3</v>
      </c>
      <c r="D12" s="22">
        <f>SUM(D10/D8)</f>
        <v>4.9865696770296432E-2</v>
      </c>
      <c r="E12" s="22">
        <f>SUM(E10/E8)</f>
        <v>-4.5642423090193542E-2</v>
      </c>
      <c r="F12" s="22">
        <f t="shared" si="1"/>
        <v>1.0471288875817957</v>
      </c>
      <c r="G12" s="22">
        <f t="shared" si="1"/>
        <v>-0.17157490396927025</v>
      </c>
      <c r="H12" s="22">
        <f t="shared" si="1"/>
        <v>-0.3168449197860963</v>
      </c>
    </row>
    <row r="17" spans="8:8" ht="21">
      <c r="H17" s="23"/>
    </row>
    <row r="19" spans="8:8" ht="21">
      <c r="H19" s="24"/>
    </row>
  </sheetData>
  <mergeCells count="11">
    <mergeCell ref="A5:A6"/>
    <mergeCell ref="A7:A8"/>
    <mergeCell ref="A9:A10"/>
    <mergeCell ref="A11:A12"/>
    <mergeCell ref="A1:H1"/>
    <mergeCell ref="A2:C2"/>
    <mergeCell ref="A3:B4"/>
    <mergeCell ref="C3:C4"/>
    <mergeCell ref="D3:F3"/>
    <mergeCell ref="G3:G4"/>
    <mergeCell ref="H3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2018-08-10T02:57:47Z</dcterms:modified>
</cp:coreProperties>
</file>